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7"/>
  </bookViews>
  <sheets>
    <sheet name="Table 1" sheetId="1" state="visible" r:id="rId2"/>
    <sheet name="Belluno" sheetId="2" state="visible" r:id="rId3"/>
    <sheet name="Padova" sheetId="3" state="visible" r:id="rId4"/>
    <sheet name="Rovigo" sheetId="4" state="visible" r:id="rId5"/>
    <sheet name="Treviso" sheetId="5" state="visible" r:id="rId6"/>
    <sheet name="Venezia" sheetId="6" state="visible" r:id="rId7"/>
    <sheet name="Vicenza" sheetId="7" state="visible" r:id="rId8"/>
    <sheet name="Verona" sheetId="8" state="visible" r:id="rId9"/>
  </sheets>
  <definedNames>
    <definedName function="false" hidden="true" localSheetId="0" name="_xlnm._FilterDatabase" vbProcedure="false">'Table 1'!$A$3:$H$241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<sst xmlns="http://schemas.openxmlformats.org/spreadsheetml/2006/main" count="1601" uniqueCount="495">
  <si>
    <r>
      <rPr>
        <b val="true"/>
        <sz val="11.5"/>
        <rFont val="Calibri"/>
        <family val="2"/>
        <charset val="1"/>
      </rPr>
      <t xml:space="preserve">Ministero dell’Istruzione e del Merito
</t>
    </r>
    <r>
      <rPr>
        <sz val="8.5"/>
        <rFont val="Calibri"/>
        <family val="2"/>
        <charset val="1"/>
      </rPr>
      <t xml:space="preserve">Unità di missione del Piano nazionale di ripresa e resilienza
</t>
    </r>
    <r>
      <rPr>
        <sz val="7"/>
        <rFont val="Calibri"/>
        <family val="2"/>
        <charset val="1"/>
      </rPr>
      <t xml:space="preserve">Programma Nazionale “Scuola e competenze” 2021-2027</t>
    </r>
  </si>
  <si>
    <r>
      <rPr>
        <b val="true"/>
        <sz val="7"/>
        <color rgb="FF333333"/>
        <rFont val="Calibri"/>
        <family val="2"/>
        <charset val="1"/>
      </rPr>
      <t xml:space="preserve">Avviso </t>
    </r>
    <r>
      <rPr>
        <sz val="7"/>
        <color rgb="FF333333"/>
        <rFont val="Calibri"/>
        <family val="2"/>
        <charset val="1"/>
      </rPr>
      <t xml:space="preserve">59369 del 19 aprile 2024 - FSE PLUS - Percorsi educativi e formativi per il potenziamento delle competenze, l’inclusione e la socialità nel periodo di sospensione estiva delle lezioni negli anni scolastici 2023-2024 e 2024-2025</t>
    </r>
  </si>
  <si>
    <t xml:space="preserve">Regione</t>
  </si>
  <si>
    <t xml:space="preserve">Punteggio</t>
  </si>
  <si>
    <t xml:space="preserve">Beneficiario</t>
  </si>
  <si>
    <t xml:space="preserve">Denominazione</t>
  </si>
  <si>
    <t xml:space="preserve">Tipo scuola (*= paritaria)</t>
  </si>
  <si>
    <t xml:space="preserve">Piano</t>
  </si>
  <si>
    <t xml:space="preserve">Importo Richiesto</t>
  </si>
  <si>
    <t xml:space="preserve">VENETO</t>
  </si>
  <si>
    <t xml:space="preserve">BL1M00100R</t>
  </si>
  <si>
    <t xml:space="preserve">SCUOLA SEC. DI 1 GRADO PARITARIA "VITTORINO DA FELTRE"</t>
  </si>
  <si>
    <t xml:space="preserve">*</t>
  </si>
  <si>
    <t xml:space="preserve">BLIC81700R</t>
  </si>
  <si>
    <t xml:space="preserve">IC D. ALIGHIERI FORNO DI ZOLDO</t>
  </si>
  <si>
    <t xml:space="preserve">BLIC82100C</t>
  </si>
  <si>
    <t xml:space="preserve">IC LONGARONE</t>
  </si>
  <si>
    <t xml:space="preserve">BLIC823004</t>
  </si>
  <si>
    <t xml:space="preserve">IC PONTE NELLE ALPI</t>
  </si>
  <si>
    <t xml:space="preserve">BLIC82400X</t>
  </si>
  <si>
    <t xml:space="preserve">IC PIEVE DI CADORE</t>
  </si>
  <si>
    <t xml:space="preserve">BLIC829003</t>
  </si>
  <si>
    <t xml:space="preserve">IC 1 BELLUNO</t>
  </si>
  <si>
    <t xml:space="preserve">BLIC831003</t>
  </si>
  <si>
    <t xml:space="preserve">IC 2 - TINA MERLIN</t>
  </si>
  <si>
    <t xml:space="preserve">BLIC83200V</t>
  </si>
  <si>
    <t xml:space="preserve">IC SEDICO</t>
  </si>
  <si>
    <t xml:space="preserve">BLIC83300P</t>
  </si>
  <si>
    <t xml:space="preserve">IC FELTRE</t>
  </si>
  <si>
    <t xml:space="preserve">PD1E00900C</t>
  </si>
  <si>
    <t xml:space="preserve">"SACRO CUORE"</t>
  </si>
  <si>
    <t xml:space="preserve">PD1E076018</t>
  </si>
  <si>
    <t xml:space="preserve">SCUOLA PRIMARIA PARITARIA STEINER WALDORF PADOVA</t>
  </si>
  <si>
    <t xml:space="preserve">PD1M00500A</t>
  </si>
  <si>
    <t xml:space="preserve">VINCENZA POLONI</t>
  </si>
  <si>
    <t xml:space="preserve">PDEE059007</t>
  </si>
  <si>
    <t xml:space="preserve">DI VIGONZA</t>
  </si>
  <si>
    <t xml:space="preserve">PDIC82200E</t>
  </si>
  <si>
    <t xml:space="preserve">IC DI TRIBANO</t>
  </si>
  <si>
    <t xml:space="preserve">PDIC82700N</t>
  </si>
  <si>
    <t xml:space="preserve">IC DI SANT'ANGELO DI PIOVE</t>
  </si>
  <si>
    <t xml:space="preserve">PDIC83000D</t>
  </si>
  <si>
    <t xml:space="preserve">XIII IC DI PADOVA "TARTINI"</t>
  </si>
  <si>
    <t xml:space="preserve">PDIC83400R</t>
  </si>
  <si>
    <t xml:space="preserve">IC DI CASALSERUGO</t>
  </si>
  <si>
    <t xml:space="preserve">PDIC83600C</t>
  </si>
  <si>
    <t xml:space="preserve">IC"UGO FOSCOLO"CARMIG-FONTANIVA</t>
  </si>
  <si>
    <t xml:space="preserve">PDIC837008</t>
  </si>
  <si>
    <t xml:space="preserve">IC DI GALLIERA VENETA</t>
  </si>
  <si>
    <t xml:space="preserve">PDIC84300G</t>
  </si>
  <si>
    <t xml:space="preserve">IC GRANTORTO.GAZZO E S.P. IN GU</t>
  </si>
  <si>
    <t xml:space="preserve">PDIC845007</t>
  </si>
  <si>
    <t xml:space="preserve">IC DI SAONARA</t>
  </si>
  <si>
    <t xml:space="preserve">PDIC84700V</t>
  </si>
  <si>
    <t xml:space="preserve">IC NOVENTA PADOVANA G.SANTINI</t>
  </si>
  <si>
    <t xml:space="preserve">PDIC85000P</t>
  </si>
  <si>
    <t xml:space="preserve">IC DI ABANO TERME</t>
  </si>
  <si>
    <t xml:space="preserve">PDIC85100E</t>
  </si>
  <si>
    <t xml:space="preserve">IC DI RUBANO "BUONARROTI"</t>
  </si>
  <si>
    <t xml:space="preserve">PDIC853006</t>
  </si>
  <si>
    <t xml:space="preserve">IC CARRARESE EUGANEO</t>
  </si>
  <si>
    <t xml:space="preserve">PDIC854002</t>
  </si>
  <si>
    <t xml:space="preserve">IC DI SOLESINO E STANGHELLA</t>
  </si>
  <si>
    <t xml:space="preserve">PDIC85600N</t>
  </si>
  <si>
    <t xml:space="preserve">IC DI MASERA' "PERLASCA"</t>
  </si>
  <si>
    <t xml:space="preserve">PDIC862001</t>
  </si>
  <si>
    <t xml:space="preserve">IC DI CAMPODARSEGO</t>
  </si>
  <si>
    <t xml:space="preserve">PDIC87100Q</t>
  </si>
  <si>
    <t xml:space="preserve">IC DI VILLA ESTENSE</t>
  </si>
  <si>
    <t xml:space="preserve">PDIC87900A</t>
  </si>
  <si>
    <t xml:space="preserve">I IC DI PADOVA "PETRARCA"</t>
  </si>
  <si>
    <t xml:space="preserve">PDIC88000E</t>
  </si>
  <si>
    <t xml:space="preserve">II IC DI PADOVA "ARDIGO'"</t>
  </si>
  <si>
    <t xml:space="preserve">PDIC88100A</t>
  </si>
  <si>
    <t xml:space="preserve">IV IC DI PADOVA ROSMINI</t>
  </si>
  <si>
    <t xml:space="preserve">PDIC882006</t>
  </si>
  <si>
    <t xml:space="preserve">V IC DI PADOVA DONATELLO</t>
  </si>
  <si>
    <t xml:space="preserve">PDIC883002</t>
  </si>
  <si>
    <t xml:space="preserve">VI IC DI PADOVA "BRUNO CIARI"</t>
  </si>
  <si>
    <t xml:space="preserve">PDIC88400T</t>
  </si>
  <si>
    <t xml:space="preserve">VII IC DI PADOVA "S.CAMILLO"</t>
  </si>
  <si>
    <t xml:space="preserve">PDIC887009</t>
  </si>
  <si>
    <t xml:space="preserve">XI IC DI PADOVA "VIVALDI"</t>
  </si>
  <si>
    <t xml:space="preserve">PDIC888005</t>
  </si>
  <si>
    <t xml:space="preserve">III IC DI PADOVA "BRIOSCO"</t>
  </si>
  <si>
    <t xml:space="preserve">PDIC889001</t>
  </si>
  <si>
    <t xml:space="preserve">XII IC DI PADOVA "DON BOSCO"</t>
  </si>
  <si>
    <t xml:space="preserve">PDIC890005</t>
  </si>
  <si>
    <t xml:space="preserve">XIV IC DI PADOVA "GALILEI"</t>
  </si>
  <si>
    <t xml:space="preserve">PDIC891001</t>
  </si>
  <si>
    <t xml:space="preserve">VIII IC DI PADOVA "A.VOLTA"</t>
  </si>
  <si>
    <t xml:space="preserve">PDIC89400C</t>
  </si>
  <si>
    <t xml:space="preserve">IC DI CONSELVE "N. TOMMASEO"</t>
  </si>
  <si>
    <t xml:space="preserve">PDIC895008</t>
  </si>
  <si>
    <t xml:space="preserve">IC DI ALBIGNASEGO</t>
  </si>
  <si>
    <t xml:space="preserve">PDIC896004</t>
  </si>
  <si>
    <t xml:space="preserve">IC DI CITTADELLA</t>
  </si>
  <si>
    <t xml:space="preserve">PDIC89900G</t>
  </si>
  <si>
    <t xml:space="preserve">IC DI PIOVE DI SACCO 2</t>
  </si>
  <si>
    <t xml:space="preserve">PDIS00100N</t>
  </si>
  <si>
    <t xml:space="preserve">IIS MARCHESI-PADOVA</t>
  </si>
  <si>
    <t xml:space="preserve">PDIS003009</t>
  </si>
  <si>
    <t xml:space="preserve">"CATTANEO-MATTEI"</t>
  </si>
  <si>
    <t xml:space="preserve">PDIS00700L</t>
  </si>
  <si>
    <t xml:space="preserve">IIS "KENNEDY"-MONSELICE</t>
  </si>
  <si>
    <t xml:space="preserve">PDIS01300X</t>
  </si>
  <si>
    <t xml:space="preserve">IIS T.LUCREZIO CARO-CITTADELLA</t>
  </si>
  <si>
    <t xml:space="preserve">PDIS017007</t>
  </si>
  <si>
    <t xml:space="preserve">IIS L.B.ALBERTI-ABANO T.</t>
  </si>
  <si>
    <t xml:space="preserve">PDIS01900V</t>
  </si>
  <si>
    <t xml:space="preserve">I.I.S. "ROLANDO DA PIAZZOLA"</t>
  </si>
  <si>
    <t xml:space="preserve">PDIS02200P</t>
  </si>
  <si>
    <t xml:space="preserve">IIS U.RUZZA-PADOVA</t>
  </si>
  <si>
    <t xml:space="preserve">PDIS02300E</t>
  </si>
  <si>
    <t xml:space="preserve">I.I.S. G.B.FERRARI - ESTE</t>
  </si>
  <si>
    <t xml:space="preserve">PDIS02400A</t>
  </si>
  <si>
    <t xml:space="preserve">I.I.S. ATESTINO-ESTE</t>
  </si>
  <si>
    <t xml:space="preserve">PDIS02900D</t>
  </si>
  <si>
    <t xml:space="preserve">I.I.S. P.SCALCERLE-PADOVA</t>
  </si>
  <si>
    <t xml:space="preserve">PDPS02000C</t>
  </si>
  <si>
    <t xml:space="preserve">L.S. "FERMI"-PD</t>
  </si>
  <si>
    <t xml:space="preserve">PDPS02500G</t>
  </si>
  <si>
    <t xml:space="preserve">LICEO SCIENTIFICO BARBARIGO</t>
  </si>
  <si>
    <t xml:space="preserve">PDRHMH500P</t>
  </si>
  <si>
    <t xml:space="preserve">Istituto Superiore per il Made in Italy - ISMI (Istituto Professionale)</t>
  </si>
  <si>
    <t xml:space="preserve">PDSD03000D</t>
  </si>
  <si>
    <t xml:space="preserve">L.A. P.SELVATICO</t>
  </si>
  <si>
    <t xml:space="preserve">PDTD04000D</t>
  </si>
  <si>
    <t xml:space="preserve">ITE GIACINTO GIRARDI -CITTADELLA</t>
  </si>
  <si>
    <t xml:space="preserve">PDTF04000Q</t>
  </si>
  <si>
    <t xml:space="preserve">ITI SEVERI-PADOVA</t>
  </si>
  <si>
    <t xml:space="preserve">PDVE010001</t>
  </si>
  <si>
    <t xml:space="preserve">"SAN BENEDETTO"</t>
  </si>
  <si>
    <t xml:space="preserve">RO1E00300A</t>
  </si>
  <si>
    <t xml:space="preserve">ISTITUTO CATTOLICA PARROCCHIALE IMMACOLATA</t>
  </si>
  <si>
    <t xml:space="preserve">RO1E0L5003</t>
  </si>
  <si>
    <t xml:space="preserve">SCUOLA PRIMARIA "PAOLA DI ROSA"</t>
  </si>
  <si>
    <t xml:space="preserve">ROIC803002</t>
  </si>
  <si>
    <t xml:space="preserve">OCCHIOBELLO</t>
  </si>
  <si>
    <t xml:space="preserve">ROIC807009</t>
  </si>
  <si>
    <t xml:space="preserve">VILLADOSE</t>
  </si>
  <si>
    <t xml:space="preserve">ROIC810005</t>
  </si>
  <si>
    <t xml:space="preserve">FIESSO UMBERTIANO</t>
  </si>
  <si>
    <t xml:space="preserve">ROIC81300L</t>
  </si>
  <si>
    <t xml:space="preserve">PORTO TOLLE</t>
  </si>
  <si>
    <t xml:space="preserve">ROIC82000Q</t>
  </si>
  <si>
    <t xml:space="preserve">ROVIGO 1</t>
  </si>
  <si>
    <t xml:space="preserve">ROIS00700D</t>
  </si>
  <si>
    <t xml:space="preserve">I.I.S. "PRIMO LEVI" BADIA P.</t>
  </si>
  <si>
    <t xml:space="preserve">ROIS008009</t>
  </si>
  <si>
    <t xml:space="preserve">I.I.S. "E. DE AMICIS" ROVIGO</t>
  </si>
  <si>
    <t xml:space="preserve">ROIS012001</t>
  </si>
  <si>
    <t xml:space="preserve">I.I.S. "VIOLA-MARCHESINI" ROVIGO</t>
  </si>
  <si>
    <t xml:space="preserve">ROMM052008</t>
  </si>
  <si>
    <t xml:space="preserve">CPIA DI ROVIGO</t>
  </si>
  <si>
    <t xml:space="preserve">TV1E01000P</t>
  </si>
  <si>
    <t xml:space="preserve">SCUOLA PRIMARIA PARITARIA "BRANDOLINI ROTA"</t>
  </si>
  <si>
    <t xml:space="preserve">TV1M007004</t>
  </si>
  <si>
    <t xml:space="preserve">SCUOLA MEDIA PARITARIA "ENRICO DI SARDAGNA"</t>
  </si>
  <si>
    <t xml:space="preserve">TV1M00900Q</t>
  </si>
  <si>
    <t xml:space="preserve">SCUOLA MEDIA PARITARIA "BALBI VALIER"</t>
  </si>
  <si>
    <t xml:space="preserve">TVIC81300T</t>
  </si>
  <si>
    <t xml:space="preserve">IC PREGANZIOL</t>
  </si>
  <si>
    <t xml:space="preserve">TVIC81500D</t>
  </si>
  <si>
    <t xml:space="preserve">IC CASTELFRANCO V.TO 1</t>
  </si>
  <si>
    <t xml:space="preserve">TVIC82100R</t>
  </si>
  <si>
    <t xml:space="preserve">IC CAERANO DI SAN MARCO</t>
  </si>
  <si>
    <t xml:space="preserve">TVIC82300C</t>
  </si>
  <si>
    <t xml:space="preserve">IC CASIER</t>
  </si>
  <si>
    <t xml:space="preserve">TVIC825004</t>
  </si>
  <si>
    <t xml:space="preserve">IC CORDIGNANO "I.NIEVO"</t>
  </si>
  <si>
    <t xml:space="preserve">TVIC832007</t>
  </si>
  <si>
    <t xml:space="preserve">IC SAN BIAGIO DI CALLALTA</t>
  </si>
  <si>
    <t xml:space="preserve">TVIC833003</t>
  </si>
  <si>
    <t xml:space="preserve">IC PONZANO VENETO</t>
  </si>
  <si>
    <t xml:space="preserve">TVIC83600E</t>
  </si>
  <si>
    <t xml:space="preserve">IC MARENO DI PIAVE E VAZZOLA</t>
  </si>
  <si>
    <t xml:space="preserve">TVIC841002</t>
  </si>
  <si>
    <t xml:space="preserve">IC SERNAGLIA DELLA BATTAGLIA</t>
  </si>
  <si>
    <t xml:space="preserve">TVIC84400D</t>
  </si>
  <si>
    <t xml:space="preserve">IC ALTIVOLE</t>
  </si>
  <si>
    <t xml:space="preserve">TVIC845009</t>
  </si>
  <si>
    <t xml:space="preserve">IC RIESE PIO X</t>
  </si>
  <si>
    <t xml:space="preserve">TVIC846005</t>
  </si>
  <si>
    <t xml:space="preserve">IC SAN FIOR</t>
  </si>
  <si>
    <t xml:space="preserve">TVIC847001</t>
  </si>
  <si>
    <t xml:space="preserve">IC SAN VENDEMIANO</t>
  </si>
  <si>
    <t xml:space="preserve">TVIC853008</t>
  </si>
  <si>
    <t xml:space="preserve">IC SANTA LUCIA DI PIAVE</t>
  </si>
  <si>
    <t xml:space="preserve">TVIC854004</t>
  </si>
  <si>
    <t xml:space="preserve">IC VITTORIO VENETO 2 A.ZANZOTTO</t>
  </si>
  <si>
    <t xml:space="preserve">TVIC85500X</t>
  </si>
  <si>
    <t xml:space="preserve">IC SALGAREDA</t>
  </si>
  <si>
    <t xml:space="preserve">TVIC86000B</t>
  </si>
  <si>
    <t xml:space="preserve">IC SAN POLO "L.LUZZATTI"</t>
  </si>
  <si>
    <t xml:space="preserve">TVIC862003</t>
  </si>
  <si>
    <t xml:space="preserve">IC SAN ZENONE DEGLI EZZELINI</t>
  </si>
  <si>
    <t xml:space="preserve">TVIC86500E</t>
  </si>
  <si>
    <t xml:space="preserve">IC PIEVE DEL GRAPPA</t>
  </si>
  <si>
    <t xml:space="preserve">TVIC868002</t>
  </si>
  <si>
    <t xml:space="preserve">IC PAESE "C.CASTELLER"</t>
  </si>
  <si>
    <t xml:space="preserve">TVIC870002</t>
  </si>
  <si>
    <t xml:space="preserve">IC TREVISO 1 "A.MARTINI"</t>
  </si>
  <si>
    <t xml:space="preserve">TVIC875005</t>
  </si>
  <si>
    <t xml:space="preserve">IC RONCADE</t>
  </si>
  <si>
    <t xml:space="preserve">TVIC87700R</t>
  </si>
  <si>
    <t xml:space="preserve">IC MOGLIANO 2 "M.MINERBI"</t>
  </si>
  <si>
    <t xml:space="preserve">TVIC87900C</t>
  </si>
  <si>
    <t xml:space="preserve">IC MONTEBELLUNA 2</t>
  </si>
  <si>
    <t xml:space="preserve">TVIC88100C</t>
  </si>
  <si>
    <t xml:space="preserve">IC MOTTA DI LIVENZA</t>
  </si>
  <si>
    <t xml:space="preserve">TVIS00100Q</t>
  </si>
  <si>
    <t xml:space="preserve">IS MARCO CASAGRANDE</t>
  </si>
  <si>
    <t xml:space="preserve">TVIS00200G</t>
  </si>
  <si>
    <t xml:space="preserve">IS G.MARCONI</t>
  </si>
  <si>
    <t xml:space="preserve">TVIS00600V</t>
  </si>
  <si>
    <t xml:space="preserve">IS A.V.OBICI</t>
  </si>
  <si>
    <t xml:space="preserve">TVIS01100A</t>
  </si>
  <si>
    <t xml:space="preserve">IS A.SCARPA</t>
  </si>
  <si>
    <t xml:space="preserve">TVIS01600D</t>
  </si>
  <si>
    <t xml:space="preserve">IS F.BESTA</t>
  </si>
  <si>
    <t xml:space="preserve">TVIS019001</t>
  </si>
  <si>
    <t xml:space="preserve">IS PALLADIO</t>
  </si>
  <si>
    <t xml:space="preserve">TVIS02400C</t>
  </si>
  <si>
    <t xml:space="preserve">I.S. "EINAUDI - SCARPA"</t>
  </si>
  <si>
    <t xml:space="preserve">TVPC02000B</t>
  </si>
  <si>
    <t xml:space="preserve">LICEO GIORGIONE</t>
  </si>
  <si>
    <t xml:space="preserve">TVPC120008</t>
  </si>
  <si>
    <t xml:space="preserve">LICEO FLAMINIO</t>
  </si>
  <si>
    <t xml:space="preserve">TVPM02000G</t>
  </si>
  <si>
    <t xml:space="preserve">LICEO VERONESE</t>
  </si>
  <si>
    <t xml:space="preserve">TVPMVC5000</t>
  </si>
  <si>
    <t xml:space="preserve">Liceo Scienze Umane "Madonna del Grappa"</t>
  </si>
  <si>
    <t xml:space="preserve">TVSD01000A</t>
  </si>
  <si>
    <t xml:space="preserve">LICEO ARTISTICO BRUNO MUNARI</t>
  </si>
  <si>
    <t xml:space="preserve">TVTD06000R</t>
  </si>
  <si>
    <t xml:space="preserve">I.T. SANSOVINO</t>
  </si>
  <si>
    <t xml:space="preserve">TVTF04000T</t>
  </si>
  <si>
    <t xml:space="preserve">ISTITUTO PLANCK</t>
  </si>
  <si>
    <t xml:space="preserve">TVTN01000N</t>
  </si>
  <si>
    <t xml:space="preserve">I.T. MAZZOTTI</t>
  </si>
  <si>
    <t xml:space="preserve">VE1E01100E</t>
  </si>
  <si>
    <t xml:space="preserve">"PAOLO VI"</t>
  </si>
  <si>
    <t xml:space="preserve">VE1M00500C</t>
  </si>
  <si>
    <t xml:space="preserve">ISTITUTO FARINA</t>
  </si>
  <si>
    <t xml:space="preserve">VEIC80500V</t>
  </si>
  <si>
    <t xml:space="preserve">GUGLIELMO MARCONI</t>
  </si>
  <si>
    <t xml:space="preserve">VEIC811006</t>
  </si>
  <si>
    <t xml:space="preserve">DON AGOSTINO TONIATTI</t>
  </si>
  <si>
    <t xml:space="preserve">VEIC81400N</t>
  </si>
  <si>
    <t xml:space="preserve">I.C. U. FOSCOLO MURANO-BURANO</t>
  </si>
  <si>
    <t xml:space="preserve">VEIC820001</t>
  </si>
  <si>
    <t xml:space="preserve">ANTONIO GRAMSCI</t>
  </si>
  <si>
    <t xml:space="preserve">VEIC824008</t>
  </si>
  <si>
    <t xml:space="preserve">ROMOLO ONOR</t>
  </si>
  <si>
    <t xml:space="preserve">VEIC82600X</t>
  </si>
  <si>
    <t xml:space="preserve">ENRICO TOTI</t>
  </si>
  <si>
    <t xml:space="preserve">VEIC82700Q</t>
  </si>
  <si>
    <t xml:space="preserve">GIULIO CESARE PAROLARI</t>
  </si>
  <si>
    <t xml:space="preserve">VEIC83000G</t>
  </si>
  <si>
    <t xml:space="preserve">GIOVANNI XXIII</t>
  </si>
  <si>
    <t xml:space="preserve">VEIC833003</t>
  </si>
  <si>
    <t xml:space="preserve">DANIELE MANIN</t>
  </si>
  <si>
    <t xml:space="preserve">VEIC846005</t>
  </si>
  <si>
    <t xml:space="preserve">FRANCESCO QUERINI</t>
  </si>
  <si>
    <t xml:space="preserve">VEIC84900L</t>
  </si>
  <si>
    <t xml:space="preserve">I.C. CHIOGGIA 4</t>
  </si>
  <si>
    <t xml:space="preserve">VEIC85800B</t>
  </si>
  <si>
    <t xml:space="preserve">I.C. GIOVANNI PASCOLI</t>
  </si>
  <si>
    <t xml:space="preserve">VEIC861007</t>
  </si>
  <si>
    <t xml:space="preserve">I.C. MARGHERITA HACK SPINEA 2</t>
  </si>
  <si>
    <t xml:space="preserve">VEIC86300V</t>
  </si>
  <si>
    <t xml:space="preserve">I.C. RITA LEVI MONTALCINI</t>
  </si>
  <si>
    <t xml:space="preserve">VEIC86400P</t>
  </si>
  <si>
    <t xml:space="preserve">I.C. "ALVISE PISANI"</t>
  </si>
  <si>
    <t xml:space="preserve">VEIC86500E</t>
  </si>
  <si>
    <t xml:space="preserve">IC ELENA LUCREZIA CORNER FOSSO'</t>
  </si>
  <si>
    <t xml:space="preserve">VEIC86600A</t>
  </si>
  <si>
    <t xml:space="preserve">I.C.ELISABETTA "BETTY" PIERAZZO</t>
  </si>
  <si>
    <t xml:space="preserve">VEIC867006</t>
  </si>
  <si>
    <t xml:space="preserve">I.C. TINA ANSELMI</t>
  </si>
  <si>
    <t xml:space="preserve">VEIC868002</t>
  </si>
  <si>
    <t xml:space="preserve">I.C. LUIGI NONO</t>
  </si>
  <si>
    <t xml:space="preserve">VEIC874009</t>
  </si>
  <si>
    <t xml:space="preserve">I.C. VIALE SAN MARCO</t>
  </si>
  <si>
    <t xml:space="preserve">VEIS00800E</t>
  </si>
  <si>
    <t xml:space="preserve">VENDRAMIN CORNER</t>
  </si>
  <si>
    <t xml:space="preserve">VEIS02300L</t>
  </si>
  <si>
    <t xml:space="preserve">I.I.S. BRUNO-FRANCHETTI</t>
  </si>
  <si>
    <t xml:space="preserve">VEIS026004</t>
  </si>
  <si>
    <t xml:space="preserve">BENEDETTI-TOMMASEO</t>
  </si>
  <si>
    <t xml:space="preserve">VERH04000D</t>
  </si>
  <si>
    <t xml:space="preserve">ANDREA BARBARIGO</t>
  </si>
  <si>
    <t xml:space="preserve">VETF015005</t>
  </si>
  <si>
    <t xml:space="preserve">S.MARCO</t>
  </si>
  <si>
    <t xml:space="preserve">VETF04000T</t>
  </si>
  <si>
    <t xml:space="preserve">CARLO ZUCCANTE</t>
  </si>
  <si>
    <t xml:space="preserve">VI1E007006</t>
  </si>
  <si>
    <t xml:space="preserve">FONDAZIONE ELISABETTA VENDRAMIN -ETS</t>
  </si>
  <si>
    <t xml:space="preserve">VI1E01200N</t>
  </si>
  <si>
    <t xml:space="preserve">SCUOLA PRIMARIA PARITARIA MADDALENA DI CANOSSA</t>
  </si>
  <si>
    <t xml:space="preserve">VI1M00400X</t>
  </si>
  <si>
    <t xml:space="preserve">SCUOLA MEDIA -IST.PADRI GIUSEPPINI</t>
  </si>
  <si>
    <t xml:space="preserve">VI1M00600G</t>
  </si>
  <si>
    <t xml:space="preserve">SCUOLA MEDIA - ANGELICO MELOTTO</t>
  </si>
  <si>
    <t xml:space="preserve">VI1M011003</t>
  </si>
  <si>
    <t xml:space="preserve">ISTITUTO LODOVICO PAVONI SOCIETA' COOPERATIVA SOCIALE
ONLUS</t>
  </si>
  <si>
    <t xml:space="preserve">VIIC80800N</t>
  </si>
  <si>
    <t xml:space="preserve">IC "G. CISCATO" MALO</t>
  </si>
  <si>
    <t xml:space="preserve">VIIC80900D</t>
  </si>
  <si>
    <t xml:space="preserve">IC "REZZARA" CARRE'</t>
  </si>
  <si>
    <t xml:space="preserve">VIIC813005</t>
  </si>
  <si>
    <t xml:space="preserve">IC F. MUTTONI</t>
  </si>
  <si>
    <t xml:space="preserve">VIIC814001</t>
  </si>
  <si>
    <t xml:space="preserve">IC "A. PALLADIO" - POIANA</t>
  </si>
  <si>
    <t xml:space="preserve">VIIC818008</t>
  </si>
  <si>
    <t xml:space="preserve">IC LONIGO "RIDOLFI"</t>
  </si>
  <si>
    <t xml:space="preserve">VIIC819004</t>
  </si>
  <si>
    <t xml:space="preserve">IC "A. FOGAZZARO" TRISSINO</t>
  </si>
  <si>
    <t xml:space="preserve">VIIC82200X</t>
  </si>
  <si>
    <t xml:space="preserve">IST. COMPRENSIVO "P. ANTONIBON"</t>
  </si>
  <si>
    <t xml:space="preserve">VIIC82400G</t>
  </si>
  <si>
    <t xml:space="preserve">IC CORNEDO "CROSARA"</t>
  </si>
  <si>
    <t xml:space="preserve">VIIC82500B</t>
  </si>
  <si>
    <t xml:space="preserve">IC LUGO DI VICENZA "NODARI"</t>
  </si>
  <si>
    <t xml:space="preserve">VIIC82800V</t>
  </si>
  <si>
    <t xml:space="preserve">IC 1 VALDAGNO</t>
  </si>
  <si>
    <t xml:space="preserve">VIIC83700N</t>
  </si>
  <si>
    <t xml:space="preserve">IC SOVIZZO</t>
  </si>
  <si>
    <t xml:space="preserve">VIIC83800D</t>
  </si>
  <si>
    <t xml:space="preserve">IC SARCEDO "T. VECELLIO"</t>
  </si>
  <si>
    <t xml:space="preserve">VIIC839009</t>
  </si>
  <si>
    <t xml:space="preserve">IC VICENZA 4 BAROLINI</t>
  </si>
  <si>
    <t xml:space="preserve">VIIC842005</t>
  </si>
  <si>
    <t xml:space="preserve">IC 1 SCHIO"DON A. BATTISTELLA"</t>
  </si>
  <si>
    <t xml:space="preserve">VIIC84400R</t>
  </si>
  <si>
    <t xml:space="preserve">IC LUSIANA "PADRE MARIO POZZA"</t>
  </si>
  <si>
    <t xml:space="preserve">VIIC85300G</t>
  </si>
  <si>
    <t xml:space="preserve">IC ROSSANO V.TO " G. RODARI"</t>
  </si>
  <si>
    <t xml:space="preserve">VIIC85700V</t>
  </si>
  <si>
    <t xml:space="preserve">IC ROSA' "A.G.RONCALLI"</t>
  </si>
  <si>
    <t xml:space="preserve">VIIC85800P</t>
  </si>
  <si>
    <t xml:space="preserve">IC CASSOLA - " MARCONI"</t>
  </si>
  <si>
    <t xml:space="preserve">VIIC86100E</t>
  </si>
  <si>
    <t xml:space="preserve">IC VICENZA 6 - F. MUTTONI</t>
  </si>
  <si>
    <t xml:space="preserve">VIIC863006</t>
  </si>
  <si>
    <t xml:space="preserve">IC TORRI DI QUARTESOLO</t>
  </si>
  <si>
    <t xml:space="preserve">VIIC868009</t>
  </si>
  <si>
    <t xml:space="preserve">IC VICENZA 7</t>
  </si>
  <si>
    <t xml:space="preserve">VIIC869005</t>
  </si>
  <si>
    <t xml:space="preserve">IC VICENZA 10</t>
  </si>
  <si>
    <t xml:space="preserve">VIIC870009</t>
  </si>
  <si>
    <t xml:space="preserve">IC VICENZA 5</t>
  </si>
  <si>
    <t xml:space="preserve">VIIC87300R</t>
  </si>
  <si>
    <t xml:space="preserve">IC"R. FABIANI"BARBARANO-MOSSANO</t>
  </si>
  <si>
    <t xml:space="preserve">VIIC877004</t>
  </si>
  <si>
    <t xml:space="preserve">IC MONTECCHIO M.2 ALTE CECCATO</t>
  </si>
  <si>
    <t xml:space="preserve">VIIC87800X</t>
  </si>
  <si>
    <t xml:space="preserve">IC "A.FAEDO" CHIAMPO</t>
  </si>
  <si>
    <t xml:space="preserve">VIIC87900Q</t>
  </si>
  <si>
    <t xml:space="preserve">I.C. " GOFFREDO PARISE"</t>
  </si>
  <si>
    <t xml:space="preserve">VIIC88000X</t>
  </si>
  <si>
    <t xml:space="preserve">IC 2 VALDAGNO</t>
  </si>
  <si>
    <t xml:space="preserve">VIIC88200G</t>
  </si>
  <si>
    <t xml:space="preserve">IC 2 BASSANO DEL GRAPPA</t>
  </si>
  <si>
    <t xml:space="preserve">VIIC88300B</t>
  </si>
  <si>
    <t xml:space="preserve">IC THIENE</t>
  </si>
  <si>
    <t xml:space="preserve">VIIC884007</t>
  </si>
  <si>
    <t xml:space="preserve">ISTITUTO COMPRENSIVO MAROSTICA</t>
  </si>
  <si>
    <t xml:space="preserve">VIIC885003</t>
  </si>
  <si>
    <t xml:space="preserve">IC 1 ARZIGNANO</t>
  </si>
  <si>
    <t xml:space="preserve">VIIC88800E</t>
  </si>
  <si>
    <t xml:space="preserve">IC 1 BASSANO DEL GRAPPA</t>
  </si>
  <si>
    <t xml:space="preserve">VIIC89000E</t>
  </si>
  <si>
    <t xml:space="preserve">I.C. " VAL LIONA " SOSSANO</t>
  </si>
  <si>
    <t xml:space="preserve">VIIS00400E</t>
  </si>
  <si>
    <t xml:space="preserve">IIS U. MASOTTO</t>
  </si>
  <si>
    <t xml:space="preserve">VIIS01100N</t>
  </si>
  <si>
    <t xml:space="preserve">IIS LONIGO</t>
  </si>
  <si>
    <t xml:space="preserve">VIIS014005</t>
  </si>
  <si>
    <t xml:space="preserve">IIS A. PAROLINI</t>
  </si>
  <si>
    <t xml:space="preserve">VIMM141007</t>
  </si>
  <si>
    <t xml:space="preserve">CPIA DI VICENZA</t>
  </si>
  <si>
    <t xml:space="preserve">VIPC02000P</t>
  </si>
  <si>
    <t xml:space="preserve">LC "F. CORRADINI"</t>
  </si>
  <si>
    <t xml:space="preserve">VIPC04000X</t>
  </si>
  <si>
    <t xml:space="preserve">LC "G.B. BROCCHI"</t>
  </si>
  <si>
    <t xml:space="preserve">VIPM01500B</t>
  </si>
  <si>
    <t xml:space="preserve">Liceo scienze umane" FARINA"</t>
  </si>
  <si>
    <t xml:space="preserve">VITD02000N</t>
  </si>
  <si>
    <t xml:space="preserve">ITCG A. CECCATO</t>
  </si>
  <si>
    <t xml:space="preserve">VITD030008</t>
  </si>
  <si>
    <t xml:space="preserve">ITCG "L. E V. PASINI"</t>
  </si>
  <si>
    <t xml:space="preserve">VITD05000D</t>
  </si>
  <si>
    <t xml:space="preserve">ITET "LUIGI EINAUDI"</t>
  </si>
  <si>
    <t xml:space="preserve">VITF010009</t>
  </si>
  <si>
    <t xml:space="preserve">ITI "GALILEO GALILEI"</t>
  </si>
  <si>
    <t xml:space="preserve">VITF03000E</t>
  </si>
  <si>
    <t xml:space="preserve">ITI "SILVIO DE PRETTO"</t>
  </si>
  <si>
    <t xml:space="preserve">VITF06000A</t>
  </si>
  <si>
    <t xml:space="preserve">ITT "G. CHILESOTTI"</t>
  </si>
  <si>
    <t xml:space="preserve">VR1E004003</t>
  </si>
  <si>
    <t xml:space="preserve">SCUOLA PRIMARIA PARITARIA SACRA FAMIGLIA</t>
  </si>
  <si>
    <t xml:space="preserve">VR1E00600P</t>
  </si>
  <si>
    <t xml:space="preserve">SCUOLA PRIMARIA SAN GIUSEPPE</t>
  </si>
  <si>
    <t xml:space="preserve">VR1E01000A</t>
  </si>
  <si>
    <t xml:space="preserve">SCUOLA PRIMARIA MATER AMABILIS</t>
  </si>
  <si>
    <t xml:space="preserve">VR1E01500D</t>
  </si>
  <si>
    <t xml:space="preserve">SCUOLA PRIMARIA "ED.RES."</t>
  </si>
  <si>
    <t xml:space="preserve">VR1M00300C</t>
  </si>
  <si>
    <t xml:space="preserve">SCUOLA MEDIA CAPPELLETTI-TURCO</t>
  </si>
  <si>
    <t xml:space="preserve">VR1M02200T</t>
  </si>
  <si>
    <t xml:space="preserve">COOPERATIVA CULTURA E VALORI-SCUOLA MEDIA CARLO PERUCCI</t>
  </si>
  <si>
    <t xml:space="preserve">VR1M02900L</t>
  </si>
  <si>
    <t xml:space="preserve">SCUOLA MEDIA DON BOSCO-COOPERATIVA SOCIALE DAVIDE DE MASSARI -</t>
  </si>
  <si>
    <t xml:space="preserve">VRIC814009</t>
  </si>
  <si>
    <t xml:space="preserve">IC VIRGILIO SONA</t>
  </si>
  <si>
    <t xml:space="preserve">VRIC815005</t>
  </si>
  <si>
    <t xml:space="preserve">IC GREZZANA</t>
  </si>
  <si>
    <t xml:space="preserve">VRIC830007</t>
  </si>
  <si>
    <t xml:space="preserve">IC VR 13 "PRIMO LEVI"</t>
  </si>
  <si>
    <t xml:space="preserve">VRIC83200V</t>
  </si>
  <si>
    <t xml:space="preserve">IC FUMANE - "LORENZI B."</t>
  </si>
  <si>
    <t xml:space="preserve">VRIC83300P</t>
  </si>
  <si>
    <t xml:space="preserve">IC DI CAVAION VERONESE</t>
  </si>
  <si>
    <t xml:space="preserve">VRIC844005</t>
  </si>
  <si>
    <t xml:space="preserve">IC MONTEFORTE D'ALPONE</t>
  </si>
  <si>
    <t xml:space="preserve">VRIC84700L</t>
  </si>
  <si>
    <t xml:space="preserve">IC ZEVIO</t>
  </si>
  <si>
    <t xml:space="preserve">VRIC849008</t>
  </si>
  <si>
    <t xml:space="preserve">IC DOLCE' PERI</t>
  </si>
  <si>
    <t xml:space="preserve">VRIC85600B</t>
  </si>
  <si>
    <t xml:space="preserve">IC CASALEONE</t>
  </si>
  <si>
    <t xml:space="preserve">VRIC86100V</t>
  </si>
  <si>
    <t xml:space="preserve">IC SOAVE</t>
  </si>
  <si>
    <t xml:space="preserve">VRIC86300E</t>
  </si>
  <si>
    <t xml:space="preserve">IC CAPRINO VERONESE</t>
  </si>
  <si>
    <t xml:space="preserve">VRIC873005</t>
  </si>
  <si>
    <t xml:space="preserve">IC SANGUINETTO - G. NASCIMBENI</t>
  </si>
  <si>
    <t xml:space="preserve">VRIC879004</t>
  </si>
  <si>
    <t xml:space="preserve">IC VR 08 CENTRO STORICO</t>
  </si>
  <si>
    <t xml:space="preserve">VRIC88200X</t>
  </si>
  <si>
    <t xml:space="preserve">IC VR 11 BORGO ROMA OVEST</t>
  </si>
  <si>
    <t xml:space="preserve">VRIC88300Q</t>
  </si>
  <si>
    <t xml:space="preserve">IC VR 12 GOLOSINE</t>
  </si>
  <si>
    <t xml:space="preserve">VRIC88800V</t>
  </si>
  <si>
    <t xml:space="preserve">IC VR 17 MONTORIO</t>
  </si>
  <si>
    <t xml:space="preserve">VRIC89200E</t>
  </si>
  <si>
    <t xml:space="preserve">IC VR 03 S.BERNARDINO-B.GO TN</t>
  </si>
  <si>
    <t xml:space="preserve">VRIC89300A</t>
  </si>
  <si>
    <t xml:space="preserve">IC COLOGNA VENETA</t>
  </si>
  <si>
    <t xml:space="preserve">VRIC894006</t>
  </si>
  <si>
    <t xml:space="preserve">IC VERONELLA ZIMELLA</t>
  </si>
  <si>
    <t xml:space="preserve">VRIC899009</t>
  </si>
  <si>
    <t xml:space="preserve">IC 01 PESCANTINA</t>
  </si>
  <si>
    <t xml:space="preserve">VRIC8AB00N</t>
  </si>
  <si>
    <t xml:space="preserve">IC 01 SAN BONIFACIO</t>
  </si>
  <si>
    <t xml:space="preserve">VRIC8AD009</t>
  </si>
  <si>
    <t xml:space="preserve">IC 02 S GIOVAN LUPATOTO M. HACK</t>
  </si>
  <si>
    <t xml:space="preserve">VRIS003003</t>
  </si>
  <si>
    <t xml:space="preserve">I.S.I.S.S. "M. MINGHETTI"</t>
  </si>
  <si>
    <t xml:space="preserve">VRIS00700A</t>
  </si>
  <si>
    <t xml:space="preserve">CARLO ANTI - LICEO - ITI - PROFESSIONALE</t>
  </si>
  <si>
    <t xml:space="preserve">VRIS01400D</t>
  </si>
  <si>
    <t xml:space="preserve">G.SILVA-M.RICCI</t>
  </si>
  <si>
    <t xml:space="preserve">VRIS016005</t>
  </si>
  <si>
    <t xml:space="preserve">"L. CALABRESE - P. LEVI"</t>
  </si>
  <si>
    <t xml:space="preserve">VRIS017001</t>
  </si>
  <si>
    <t xml:space="preserve">"MARIE CURIE" GARDA-BUSSOLENGO</t>
  </si>
  <si>
    <t xml:space="preserve">VRIS01800R</t>
  </si>
  <si>
    <t xml:space="preserve">G. FERRARIS - E. FERMI</t>
  </si>
  <si>
    <t xml:space="preserve">VRMM136004</t>
  </si>
  <si>
    <t xml:space="preserve">CPIA DI VERONA</t>
  </si>
  <si>
    <t xml:space="preserve">VRPC01000C</t>
  </si>
  <si>
    <t xml:space="preserve">GIOVANNI COTTA</t>
  </si>
  <si>
    <t xml:space="preserve">VRPM01000L</t>
  </si>
  <si>
    <t xml:space="preserve">LICEO STATALE "CARLO MONTANARI"</t>
  </si>
  <si>
    <t xml:space="preserve">VRPM27500E</t>
  </si>
  <si>
    <t xml:space="preserve">LICEO DELLE SCIENZE UMANE PARITARIO "LAVINIA MONDIN"</t>
  </si>
  <si>
    <t xml:space="preserve">VRRA02000Q</t>
  </si>
  <si>
    <t xml:space="preserve">IST. PROF.LE DI STATO "G.MEDICI"</t>
  </si>
  <si>
    <t xml:space="preserve">VRSL03000N</t>
  </si>
  <si>
    <t xml:space="preserve">LICEO ARTISTICO DI VERONA</t>
  </si>
  <si>
    <t xml:space="preserve">VRTF005006</t>
  </si>
  <si>
    <t xml:space="preserve">ISTITUTO TECNICO TECNOLOGICO "SAN ZENO"</t>
  </si>
  <si>
    <t xml:space="preserve">VRVE01000P</t>
  </si>
  <si>
    <t xml:space="preserve">AGLI ANGELI</t>
  </si>
  <si>
    <t xml:space="preserve">Totale</t>
  </si>
  <si>
    <t xml:space="preserve">Ist. Comprensivi Stat.</t>
  </si>
  <si>
    <t xml:space="preserve">Istituti di secondo grado Stat</t>
  </si>
  <si>
    <t xml:space="preserve">CPIA</t>
  </si>
  <si>
    <t xml:space="preserve">Ist. Comprensivi Parit</t>
  </si>
  <si>
    <t xml:space="preserve">Istituti di secondo grado Parit</t>
  </si>
  <si>
    <t xml:space="preserve">TOTALI </t>
  </si>
  <si>
    <t xml:space="preserve">non usare dati sottostanti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</si>
</sst>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00"/>
    <numFmt numFmtId="166" formatCode="0"/>
    <numFmt numFmtId="167" formatCode="#,##0.00"/>
    <numFmt numFmtId="168" formatCode="#,##0.00&quot; €&quot;"/>
    <numFmt numFmtId="169" formatCode="General"/>
    <numFmt numFmtId="170" formatCode="[$€-410]\ #,##0.00;[RED]\-[$€-410]\ #,##0.00"/>
  </numFmts>
  <fonts count="18">
    <font>
      <sz val="10"/>
      <color rgb="FF00000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1.5"/>
      <name val="Calibri"/>
      <family val="2"/>
      <charset val="1"/>
    </font>
    <font>
      <sz val="8.5"/>
      <name val="Calibri"/>
      <family val="2"/>
      <charset val="1"/>
    </font>
    <font>
      <sz val="7"/>
      <name val="Calibri"/>
      <family val="2"/>
      <charset val="1"/>
    </font>
    <font>
      <b val="true"/>
      <sz val="7"/>
      <color rgb="FF333333"/>
      <name val="Calibri"/>
      <family val="2"/>
      <charset val="1"/>
    </font>
    <font>
      <sz val="7"/>
      <color rgb="FF333333"/>
      <name val="Calibri"/>
      <family val="2"/>
      <charset val="1"/>
    </font>
    <font>
      <b val="true"/>
      <sz val="7"/>
      <color rgb="FFFFFFFF"/>
      <name val="Calibri"/>
      <family val="2"/>
      <charset val="1"/>
    </font>
    <font>
      <sz val="7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</font>
    <font>
      <b val="true"/>
      <sz val="13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b val="true"/>
      <sz val="7"/>
      <color rgb="FFFFFFFF"/>
      <name val="Arial"/>
      <family val="2"/>
      <charset val="1"/>
    </font>
    <font>
      <b val="true"/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2F5395"/>
        <bgColor rgb="FF666699"/>
      </patternFill>
    </fill>
    <fill>
      <patternFill patternType="solid">
        <fgColor rgb="FFF1F1F1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top" textRotation="0" wrapText="true" indent="1" shrinkToFit="false"/>
      <protection locked="true" hidden="false"/>
    </xf>
    <xf numFmtId="164" fontId="10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0" fillId="2" borderId="1" xfId="0" applyFont="true" applyBorder="true" applyAlignment="true" applyProtection="true">
      <alignment horizontal="left" vertical="top" textRotation="0" wrapText="true" indent="1" shrinkToFit="false"/>
      <protection locked="true" hidden="false"/>
    </xf>
    <xf numFmtId="164" fontId="7" fillId="3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1" fillId="3" borderId="1" xfId="0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4" fontId="7" fillId="3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11" fillId="3" borderId="1" xfId="0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7" fontId="11" fillId="3" borderId="1" xfId="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4" fillId="3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1" fillId="0" borderId="1" xfId="0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4" fontId="7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1" fillId="0" borderId="1" xfId="0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7" fontId="11" fillId="0" borderId="1" xfId="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12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8" fontId="12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right" vertical="top" textRotation="0" wrapText="false" indent="0" shrinkToFit="false"/>
      <protection locked="true" hidden="false"/>
    </xf>
    <xf numFmtId="168" fontId="12" fillId="0" borderId="0" xfId="0" applyFont="true" applyBorder="false" applyAlignment="true" applyProtection="true">
      <alignment horizontal="right" vertical="top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8" fontId="12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9" fontId="14" fillId="0" borderId="0" xfId="0" applyFont="true" applyBorder="false" applyAlignment="true" applyProtection="true">
      <alignment horizontal="right" vertical="top" textRotation="0" wrapText="false" indent="0" shrinkToFit="false"/>
      <protection locked="true" hidden="false"/>
    </xf>
    <xf numFmtId="170" fontId="14" fillId="0" borderId="0" xfId="0" applyFont="true" applyBorder="false" applyAlignment="true" applyProtection="true">
      <alignment horizontal="right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top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16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6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6" fillId="2" borderId="1" xfId="0" applyFont="true" applyBorder="true" applyAlignment="true" applyProtection="true">
      <alignment horizontal="left" vertical="top" textRotation="0" wrapText="true" indent="1" shrinkToFit="false"/>
      <protection locked="true" hidden="false"/>
    </xf>
    <xf numFmtId="164" fontId="17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right" vertical="top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left" vertical="top" textRotation="0" wrapText="false" indent="0" shrinkToFit="false"/>
      <protection locked="true" hidden="false"/>
    </xf>
    <xf numFmtId="168" fontId="17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FF2F5395"/>
        </patternFill>
      </fill>
    </dxf>
    <dxf>
      <fill>
        <patternFill patternType="solid">
          <fgColor rgb="FFF1F1F1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1F1F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395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267"/>
  <sheetViews>
    <sheetView showFormulas="false" showGridLines="true" showRowColHeaders="true" showZeros="true" rightToLeft="false" tabSelected="false" showOutlineSymbols="true" defaultGridColor="true" view="normal" topLeftCell="A222" colorId="64" zoomScale="100" zoomScaleNormal="100" zoomScalePageLayoutView="100" workbookViewId="0">
      <selection pane="topLeft" activeCell="B247" activeCellId="0" sqref="B247"/>
    </sheetView>
  </sheetViews>
  <sheetFormatPr defaultColWidth="18.78125" defaultRowHeight="18" zeroHeight="false" outlineLevelRow="0" outlineLevelCol="0"/>
  <cols>
    <col collapsed="false" customWidth="false" hidden="false" outlineLevel="0" max="16384" min="1" style="1" width="18.78"/>
  </cols>
  <sheetData>
    <row r="1" customFormat="false" ht="1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18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</row>
    <row r="3" customFormat="false" ht="18" hidden="false" customHeight="true" outlineLevel="0" collapsed="false">
      <c r="A3" s="4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4" t="s">
        <v>7</v>
      </c>
      <c r="G3" s="6" t="s">
        <v>8</v>
      </c>
    </row>
    <row r="4" customFormat="false" ht="18" hidden="false" customHeight="true" outlineLevel="0" collapsed="false">
      <c r="A4" s="7" t="s">
        <v>9</v>
      </c>
      <c r="B4" s="8" t="n">
        <v>52.5563</v>
      </c>
      <c r="C4" s="7" t="s">
        <v>10</v>
      </c>
      <c r="D4" s="9" t="s">
        <v>11</v>
      </c>
      <c r="E4" s="7" t="s">
        <v>12</v>
      </c>
      <c r="F4" s="10" t="n">
        <v>4671</v>
      </c>
      <c r="G4" s="11" t="n">
        <v>51203</v>
      </c>
    </row>
    <row r="5" customFormat="false" ht="18" hidden="false" customHeight="true" outlineLevel="0" collapsed="false">
      <c r="A5" s="7" t="s">
        <v>9</v>
      </c>
      <c r="B5" s="8" t="n">
        <v>40.2166</v>
      </c>
      <c r="C5" s="7" t="s">
        <v>13</v>
      </c>
      <c r="D5" s="9" t="s">
        <v>14</v>
      </c>
      <c r="E5" s="12"/>
      <c r="F5" s="10" t="n">
        <v>3861</v>
      </c>
      <c r="G5" s="11" t="n">
        <v>15520</v>
      </c>
    </row>
    <row r="6" customFormat="false" ht="18" hidden="false" customHeight="true" outlineLevel="0" collapsed="false">
      <c r="A6" s="13" t="s">
        <v>9</v>
      </c>
      <c r="B6" s="14" t="n">
        <v>66.6987</v>
      </c>
      <c r="C6" s="13" t="s">
        <v>15</v>
      </c>
      <c r="D6" s="15" t="s">
        <v>16</v>
      </c>
      <c r="E6" s="16"/>
      <c r="F6" s="17" t="n">
        <v>374</v>
      </c>
      <c r="G6" s="18" t="n">
        <v>51939</v>
      </c>
    </row>
    <row r="7" customFormat="false" ht="18" hidden="false" customHeight="true" outlineLevel="0" collapsed="false">
      <c r="A7" s="7" t="s">
        <v>9</v>
      </c>
      <c r="B7" s="8" t="n">
        <v>49.8285</v>
      </c>
      <c r="C7" s="7" t="s">
        <v>17</v>
      </c>
      <c r="D7" s="9" t="s">
        <v>18</v>
      </c>
      <c r="E7" s="12"/>
      <c r="F7" s="10" t="n">
        <v>1022</v>
      </c>
      <c r="G7" s="11" t="n">
        <v>51978</v>
      </c>
    </row>
    <row r="8" customFormat="false" ht="18" hidden="false" customHeight="true" outlineLevel="0" collapsed="false">
      <c r="A8" s="7" t="s">
        <v>9</v>
      </c>
      <c r="B8" s="8" t="n">
        <v>49.343</v>
      </c>
      <c r="C8" s="7" t="s">
        <v>19</v>
      </c>
      <c r="D8" s="9" t="s">
        <v>20</v>
      </c>
      <c r="E8" s="12"/>
      <c r="F8" s="10" t="n">
        <v>4179</v>
      </c>
      <c r="G8" s="11" t="n">
        <v>51786</v>
      </c>
    </row>
    <row r="9" customFormat="false" ht="18" hidden="false" customHeight="true" outlineLevel="0" collapsed="false">
      <c r="A9" s="13" t="s">
        <v>9</v>
      </c>
      <c r="B9" s="14" t="n">
        <v>55.6732</v>
      </c>
      <c r="C9" s="13" t="s">
        <v>21</v>
      </c>
      <c r="D9" s="15" t="s">
        <v>22</v>
      </c>
      <c r="E9" s="16"/>
      <c r="F9" s="17" t="n">
        <v>4607</v>
      </c>
      <c r="G9" s="18" t="n">
        <v>26040</v>
      </c>
    </row>
    <row r="10" customFormat="false" ht="18" hidden="false" customHeight="true" outlineLevel="0" collapsed="false">
      <c r="A10" s="7" t="s">
        <v>9</v>
      </c>
      <c r="B10" s="8" t="n">
        <v>61.8838</v>
      </c>
      <c r="C10" s="7" t="s">
        <v>23</v>
      </c>
      <c r="D10" s="9" t="s">
        <v>24</v>
      </c>
      <c r="E10" s="12"/>
      <c r="F10" s="10" t="n">
        <v>213</v>
      </c>
      <c r="G10" s="11" t="n">
        <v>56420</v>
      </c>
    </row>
    <row r="11" customFormat="false" ht="18" hidden="false" customHeight="true" outlineLevel="0" collapsed="false">
      <c r="A11" s="7" t="s">
        <v>9</v>
      </c>
      <c r="B11" s="8" t="n">
        <v>58.7841</v>
      </c>
      <c r="C11" s="7" t="s">
        <v>25</v>
      </c>
      <c r="D11" s="9" t="s">
        <v>26</v>
      </c>
      <c r="E11" s="12"/>
      <c r="F11" s="10" t="n">
        <v>432</v>
      </c>
      <c r="G11" s="11" t="n">
        <v>78780</v>
      </c>
    </row>
    <row r="12" customFormat="false" ht="18" hidden="false" customHeight="true" outlineLevel="0" collapsed="false">
      <c r="A12" s="7" t="s">
        <v>9</v>
      </c>
      <c r="B12" s="8" t="n">
        <v>57.6887</v>
      </c>
      <c r="C12" s="7" t="s">
        <v>27</v>
      </c>
      <c r="D12" s="9" t="s">
        <v>28</v>
      </c>
      <c r="E12" s="12"/>
      <c r="F12" s="10" t="n">
        <v>4842</v>
      </c>
      <c r="G12" s="11" t="n">
        <v>79425</v>
      </c>
    </row>
    <row r="13" customFormat="false" ht="18" hidden="false" customHeight="true" outlineLevel="0" collapsed="false">
      <c r="A13" s="13" t="s">
        <v>9</v>
      </c>
      <c r="B13" s="14" t="n">
        <v>48</v>
      </c>
      <c r="C13" s="13" t="s">
        <v>29</v>
      </c>
      <c r="D13" s="15" t="s">
        <v>30</v>
      </c>
      <c r="E13" s="13" t="s">
        <v>12</v>
      </c>
      <c r="F13" s="17" t="n">
        <v>3395</v>
      </c>
      <c r="G13" s="18" t="n">
        <v>16191</v>
      </c>
    </row>
    <row r="14" customFormat="false" ht="18" hidden="false" customHeight="true" outlineLevel="0" collapsed="false">
      <c r="A14" s="13" t="s">
        <v>9</v>
      </c>
      <c r="B14" s="14" t="n">
        <v>48</v>
      </c>
      <c r="C14" s="13" t="s">
        <v>31</v>
      </c>
      <c r="D14" s="15" t="s">
        <v>32</v>
      </c>
      <c r="E14" s="13" t="s">
        <v>12</v>
      </c>
      <c r="F14" s="17" t="n">
        <v>2764</v>
      </c>
      <c r="G14" s="18" t="n">
        <v>13320</v>
      </c>
    </row>
    <row r="15" customFormat="false" ht="18" hidden="false" customHeight="true" outlineLevel="0" collapsed="false">
      <c r="A15" s="7" t="s">
        <v>9</v>
      </c>
      <c r="B15" s="8" t="n">
        <v>54.5493</v>
      </c>
      <c r="C15" s="7" t="s">
        <v>33</v>
      </c>
      <c r="D15" s="9" t="s">
        <v>34</v>
      </c>
      <c r="E15" s="7" t="s">
        <v>12</v>
      </c>
      <c r="F15" s="10" t="n">
        <v>3393</v>
      </c>
      <c r="G15" s="11" t="n">
        <v>16191</v>
      </c>
    </row>
    <row r="16" customFormat="false" ht="18" hidden="false" customHeight="true" outlineLevel="0" collapsed="false">
      <c r="A16" s="13" t="s">
        <v>9</v>
      </c>
      <c r="B16" s="14" t="n">
        <v>45</v>
      </c>
      <c r="C16" s="13" t="s">
        <v>35</v>
      </c>
      <c r="D16" s="15" t="s">
        <v>36</v>
      </c>
      <c r="E16" s="16"/>
      <c r="F16" s="17" t="n">
        <v>2346</v>
      </c>
      <c r="G16" s="18" t="n">
        <v>51978</v>
      </c>
    </row>
    <row r="17" customFormat="false" ht="18" hidden="false" customHeight="true" outlineLevel="0" collapsed="false">
      <c r="A17" s="13" t="s">
        <v>9</v>
      </c>
      <c r="B17" s="14" t="n">
        <v>58.8252</v>
      </c>
      <c r="C17" s="13" t="s">
        <v>37</v>
      </c>
      <c r="D17" s="15" t="s">
        <v>38</v>
      </c>
      <c r="E17" s="16"/>
      <c r="F17" s="17" t="n">
        <v>74</v>
      </c>
      <c r="G17" s="18" t="n">
        <v>79857</v>
      </c>
    </row>
    <row r="18" customFormat="false" ht="18" hidden="false" customHeight="true" outlineLevel="0" collapsed="false">
      <c r="A18" s="13" t="s">
        <v>9</v>
      </c>
      <c r="B18" s="14" t="n">
        <v>60.1094</v>
      </c>
      <c r="C18" s="13" t="s">
        <v>39</v>
      </c>
      <c r="D18" s="15" t="s">
        <v>40</v>
      </c>
      <c r="E18" s="16"/>
      <c r="F18" s="17" t="n">
        <v>1834</v>
      </c>
      <c r="G18" s="18" t="n">
        <v>51939</v>
      </c>
    </row>
    <row r="19" customFormat="false" ht="18" hidden="false" customHeight="true" outlineLevel="0" collapsed="false">
      <c r="A19" s="7" t="s">
        <v>9</v>
      </c>
      <c r="B19" s="8" t="n">
        <v>52.1978</v>
      </c>
      <c r="C19" s="7" t="s">
        <v>41</v>
      </c>
      <c r="D19" s="9" t="s">
        <v>42</v>
      </c>
      <c r="E19" s="12"/>
      <c r="F19" s="10" t="n">
        <v>85</v>
      </c>
      <c r="G19" s="11" t="n">
        <v>79944</v>
      </c>
    </row>
    <row r="20" customFormat="false" ht="18" hidden="false" customHeight="true" outlineLevel="0" collapsed="false">
      <c r="A20" s="7" t="s">
        <v>9</v>
      </c>
      <c r="B20" s="8" t="n">
        <v>50.5998</v>
      </c>
      <c r="C20" s="7" t="s">
        <v>43</v>
      </c>
      <c r="D20" s="9" t="s">
        <v>44</v>
      </c>
      <c r="E20" s="12"/>
      <c r="F20" s="10" t="n">
        <v>4431</v>
      </c>
      <c r="G20" s="11" t="n">
        <v>49620</v>
      </c>
    </row>
    <row r="21" customFormat="false" ht="18" hidden="false" customHeight="true" outlineLevel="0" collapsed="false">
      <c r="A21" s="13" t="s">
        <v>9</v>
      </c>
      <c r="B21" s="14" t="n">
        <v>51.1348</v>
      </c>
      <c r="C21" s="13" t="s">
        <v>45</v>
      </c>
      <c r="D21" s="15" t="s">
        <v>46</v>
      </c>
      <c r="E21" s="16"/>
      <c r="F21" s="17" t="n">
        <v>2130</v>
      </c>
      <c r="G21" s="18" t="n">
        <v>79920</v>
      </c>
    </row>
    <row r="22" customFormat="false" ht="18" hidden="false" customHeight="true" outlineLevel="0" collapsed="false">
      <c r="A22" s="7" t="s">
        <v>9</v>
      </c>
      <c r="B22" s="8" t="n">
        <v>53.8838</v>
      </c>
      <c r="C22" s="7" t="s">
        <v>47</v>
      </c>
      <c r="D22" s="9" t="s">
        <v>48</v>
      </c>
      <c r="E22" s="12"/>
      <c r="F22" s="10" t="n">
        <v>2735</v>
      </c>
      <c r="G22" s="11" t="n">
        <v>51939</v>
      </c>
    </row>
    <row r="23" customFormat="false" ht="18" hidden="false" customHeight="true" outlineLevel="0" collapsed="false">
      <c r="A23" s="7" t="s">
        <v>9</v>
      </c>
      <c r="B23" s="8" t="n">
        <v>47.2623</v>
      </c>
      <c r="C23" s="7" t="s">
        <v>49</v>
      </c>
      <c r="D23" s="9" t="s">
        <v>50</v>
      </c>
      <c r="E23" s="12"/>
      <c r="F23" s="10" t="n">
        <v>82</v>
      </c>
      <c r="G23" s="11" t="n">
        <v>79957</v>
      </c>
    </row>
    <row r="24" customFormat="false" ht="18" hidden="false" customHeight="true" outlineLevel="0" collapsed="false">
      <c r="A24" s="7" t="s">
        <v>9</v>
      </c>
      <c r="B24" s="8" t="n">
        <v>54.6475</v>
      </c>
      <c r="C24" s="7" t="s">
        <v>51</v>
      </c>
      <c r="D24" s="9" t="s">
        <v>52</v>
      </c>
      <c r="E24" s="12"/>
      <c r="F24" s="10" t="n">
        <v>4601</v>
      </c>
      <c r="G24" s="11" t="n">
        <v>50820</v>
      </c>
    </row>
    <row r="25" customFormat="false" ht="18" hidden="false" customHeight="true" outlineLevel="0" collapsed="false">
      <c r="A25" s="13" t="s">
        <v>9</v>
      </c>
      <c r="B25" s="14" t="n">
        <v>49.2061</v>
      </c>
      <c r="C25" s="13" t="s">
        <v>53</v>
      </c>
      <c r="D25" s="15" t="s">
        <v>54</v>
      </c>
      <c r="E25" s="16"/>
      <c r="F25" s="17" t="n">
        <v>400</v>
      </c>
      <c r="G25" s="18" t="n">
        <v>79920</v>
      </c>
    </row>
    <row r="26" customFormat="false" ht="18" hidden="false" customHeight="true" outlineLevel="0" collapsed="false">
      <c r="A26" s="13" t="s">
        <v>9</v>
      </c>
      <c r="B26" s="14" t="n">
        <v>43.7953</v>
      </c>
      <c r="C26" s="13" t="s">
        <v>55</v>
      </c>
      <c r="D26" s="15" t="s">
        <v>56</v>
      </c>
      <c r="E26" s="16"/>
      <c r="F26" s="17" t="n">
        <v>71</v>
      </c>
      <c r="G26" s="18" t="n">
        <v>79884</v>
      </c>
    </row>
    <row r="27" customFormat="false" ht="18" hidden="false" customHeight="true" outlineLevel="0" collapsed="false">
      <c r="A27" s="7" t="s">
        <v>9</v>
      </c>
      <c r="B27" s="8" t="n">
        <v>50.5705</v>
      </c>
      <c r="C27" s="7" t="s">
        <v>57</v>
      </c>
      <c r="D27" s="9" t="s">
        <v>58</v>
      </c>
      <c r="E27" s="12"/>
      <c r="F27" s="10" t="n">
        <v>62</v>
      </c>
      <c r="G27" s="11" t="n">
        <v>79720</v>
      </c>
    </row>
    <row r="28" customFormat="false" ht="18" hidden="false" customHeight="true" outlineLevel="0" collapsed="false">
      <c r="A28" s="7" t="s">
        <v>9</v>
      </c>
      <c r="B28" s="8" t="n">
        <v>62.2527</v>
      </c>
      <c r="C28" s="7" t="s">
        <v>59</v>
      </c>
      <c r="D28" s="9" t="s">
        <v>60</v>
      </c>
      <c r="E28" s="12"/>
      <c r="F28" s="10" t="n">
        <v>4861</v>
      </c>
      <c r="G28" s="11" t="n">
        <v>30300</v>
      </c>
    </row>
    <row r="29" customFormat="false" ht="18" hidden="false" customHeight="true" outlineLevel="0" collapsed="false">
      <c r="A29" s="13" t="s">
        <v>9</v>
      </c>
      <c r="B29" s="14" t="n">
        <v>48.5901</v>
      </c>
      <c r="C29" s="13" t="s">
        <v>61</v>
      </c>
      <c r="D29" s="15" t="s">
        <v>62</v>
      </c>
      <c r="E29" s="16"/>
      <c r="F29" s="17" t="n">
        <v>378</v>
      </c>
      <c r="G29" s="18" t="n">
        <v>78780</v>
      </c>
    </row>
    <row r="30" customFormat="false" ht="18" hidden="false" customHeight="true" outlineLevel="0" collapsed="false">
      <c r="A30" s="13" t="s">
        <v>9</v>
      </c>
      <c r="B30" s="14" t="n">
        <v>51.7034</v>
      </c>
      <c r="C30" s="13" t="s">
        <v>63</v>
      </c>
      <c r="D30" s="15" t="s">
        <v>64</v>
      </c>
      <c r="E30" s="16"/>
      <c r="F30" s="17" t="n">
        <v>158</v>
      </c>
      <c r="G30" s="18" t="n">
        <v>51939</v>
      </c>
    </row>
    <row r="31" customFormat="false" ht="18" hidden="false" customHeight="true" outlineLevel="0" collapsed="false">
      <c r="A31" s="7" t="s">
        <v>9</v>
      </c>
      <c r="B31" s="8" t="n">
        <v>50.6613</v>
      </c>
      <c r="C31" s="7" t="s">
        <v>65</v>
      </c>
      <c r="D31" s="9" t="s">
        <v>66</v>
      </c>
      <c r="E31" s="12"/>
      <c r="F31" s="10" t="n">
        <v>2213</v>
      </c>
      <c r="G31" s="11" t="n">
        <v>79980</v>
      </c>
    </row>
    <row r="32" customFormat="false" ht="18" hidden="false" customHeight="true" outlineLevel="0" collapsed="false">
      <c r="A32" s="7" t="s">
        <v>9</v>
      </c>
      <c r="B32" s="8" t="n">
        <v>50.5021</v>
      </c>
      <c r="C32" s="7" t="s">
        <v>67</v>
      </c>
      <c r="D32" s="9" t="s">
        <v>68</v>
      </c>
      <c r="E32" s="12"/>
      <c r="F32" s="10" t="n">
        <v>3008</v>
      </c>
      <c r="G32" s="11" t="n">
        <v>51480</v>
      </c>
    </row>
    <row r="33" customFormat="false" ht="18" hidden="false" customHeight="true" outlineLevel="0" collapsed="false">
      <c r="A33" s="13" t="s">
        <v>9</v>
      </c>
      <c r="B33" s="14" t="n">
        <v>59.0155</v>
      </c>
      <c r="C33" s="13" t="s">
        <v>69</v>
      </c>
      <c r="D33" s="15" t="s">
        <v>70</v>
      </c>
      <c r="E33" s="16"/>
      <c r="F33" s="17" t="n">
        <v>1529</v>
      </c>
      <c r="G33" s="18" t="n">
        <v>42360</v>
      </c>
    </row>
    <row r="34" customFormat="false" ht="18" hidden="false" customHeight="true" outlineLevel="0" collapsed="false">
      <c r="A34" s="7" t="s">
        <v>9</v>
      </c>
      <c r="B34" s="8" t="n">
        <v>51.4286</v>
      </c>
      <c r="C34" s="7" t="s">
        <v>71</v>
      </c>
      <c r="D34" s="9" t="s">
        <v>72</v>
      </c>
      <c r="E34" s="12"/>
      <c r="F34" s="10" t="n">
        <v>1641</v>
      </c>
      <c r="G34" s="11" t="n">
        <v>78780</v>
      </c>
    </row>
    <row r="35" customFormat="false" ht="18" hidden="false" customHeight="true" outlineLevel="0" collapsed="false">
      <c r="A35" s="7" t="s">
        <v>9</v>
      </c>
      <c r="B35" s="8" t="n">
        <v>49.0537</v>
      </c>
      <c r="C35" s="7" t="s">
        <v>73</v>
      </c>
      <c r="D35" s="9" t="s">
        <v>74</v>
      </c>
      <c r="E35" s="12"/>
      <c r="F35" s="10" t="n">
        <v>2319</v>
      </c>
      <c r="G35" s="11" t="n">
        <v>48420</v>
      </c>
    </row>
    <row r="36" customFormat="false" ht="18" hidden="false" customHeight="true" outlineLevel="0" collapsed="false">
      <c r="A36" s="7" t="s">
        <v>9</v>
      </c>
      <c r="B36" s="8" t="n">
        <v>53.1077</v>
      </c>
      <c r="C36" s="7" t="s">
        <v>75</v>
      </c>
      <c r="D36" s="9" t="s">
        <v>76</v>
      </c>
      <c r="E36" s="12"/>
      <c r="F36" s="10" t="n">
        <v>997</v>
      </c>
      <c r="G36" s="11" t="n">
        <v>51480</v>
      </c>
    </row>
    <row r="37" customFormat="false" ht="18" hidden="false" customHeight="true" outlineLevel="0" collapsed="false">
      <c r="A37" s="13" t="s">
        <v>9</v>
      </c>
      <c r="B37" s="14" t="n">
        <v>61.2859</v>
      </c>
      <c r="C37" s="13" t="s">
        <v>77</v>
      </c>
      <c r="D37" s="15" t="s">
        <v>78</v>
      </c>
      <c r="E37" s="16"/>
      <c r="F37" s="17" t="n">
        <v>749</v>
      </c>
      <c r="G37" s="18" t="n">
        <v>78780</v>
      </c>
    </row>
    <row r="38" customFormat="false" ht="18" hidden="false" customHeight="true" outlineLevel="0" collapsed="false">
      <c r="A38" s="7" t="s">
        <v>9</v>
      </c>
      <c r="B38" s="8" t="n">
        <v>62.8707</v>
      </c>
      <c r="C38" s="7" t="s">
        <v>79</v>
      </c>
      <c r="D38" s="9" t="s">
        <v>80</v>
      </c>
      <c r="E38" s="12"/>
      <c r="F38" s="10" t="n">
        <v>1419</v>
      </c>
      <c r="G38" s="11" t="n">
        <v>79980</v>
      </c>
    </row>
    <row r="39" customFormat="false" ht="18" hidden="false" customHeight="true" outlineLevel="0" collapsed="false">
      <c r="A39" s="7" t="s">
        <v>9</v>
      </c>
      <c r="B39" s="8" t="n">
        <v>44.7367</v>
      </c>
      <c r="C39" s="7" t="s">
        <v>81</v>
      </c>
      <c r="D39" s="9" t="s">
        <v>82</v>
      </c>
      <c r="E39" s="12"/>
      <c r="F39" s="10" t="n">
        <v>3605</v>
      </c>
      <c r="G39" s="11" t="n">
        <v>79920</v>
      </c>
    </row>
    <row r="40" customFormat="false" ht="18" hidden="false" customHeight="true" outlineLevel="0" collapsed="false">
      <c r="A40" s="7" t="s">
        <v>9</v>
      </c>
      <c r="B40" s="8" t="n">
        <v>59.1365</v>
      </c>
      <c r="C40" s="7" t="s">
        <v>83</v>
      </c>
      <c r="D40" s="9" t="s">
        <v>84</v>
      </c>
      <c r="E40" s="12"/>
      <c r="F40" s="10" t="n">
        <v>3948</v>
      </c>
      <c r="G40" s="11" t="n">
        <v>51985</v>
      </c>
    </row>
    <row r="41" customFormat="false" ht="18" hidden="false" customHeight="true" outlineLevel="0" collapsed="false">
      <c r="A41" s="7" t="s">
        <v>9</v>
      </c>
      <c r="B41" s="8" t="n">
        <v>60.9067</v>
      </c>
      <c r="C41" s="7" t="s">
        <v>85</v>
      </c>
      <c r="D41" s="9" t="s">
        <v>86</v>
      </c>
      <c r="E41" s="12"/>
      <c r="F41" s="10" t="n">
        <v>3763</v>
      </c>
      <c r="G41" s="11" t="n">
        <v>51705</v>
      </c>
    </row>
    <row r="42" customFormat="false" ht="18" hidden="false" customHeight="true" outlineLevel="0" collapsed="false">
      <c r="A42" s="7" t="s">
        <v>9</v>
      </c>
      <c r="B42" s="8" t="n">
        <v>45.7017</v>
      </c>
      <c r="C42" s="7" t="s">
        <v>87</v>
      </c>
      <c r="D42" s="9" t="s">
        <v>88</v>
      </c>
      <c r="E42" s="12"/>
      <c r="F42" s="10" t="n">
        <v>575</v>
      </c>
      <c r="G42" s="11" t="n">
        <v>78780</v>
      </c>
    </row>
    <row r="43" customFormat="false" ht="18" hidden="false" customHeight="true" outlineLevel="0" collapsed="false">
      <c r="A43" s="13" t="s">
        <v>9</v>
      </c>
      <c r="B43" s="14" t="n">
        <v>53.9482</v>
      </c>
      <c r="C43" s="13" t="s">
        <v>89</v>
      </c>
      <c r="D43" s="15" t="s">
        <v>90</v>
      </c>
      <c r="E43" s="16"/>
      <c r="F43" s="17" t="n">
        <v>1552</v>
      </c>
      <c r="G43" s="18" t="n">
        <v>78780</v>
      </c>
    </row>
    <row r="44" customFormat="false" ht="18" hidden="false" customHeight="true" outlineLevel="0" collapsed="false">
      <c r="A44" s="13" t="s">
        <v>9</v>
      </c>
      <c r="B44" s="14" t="n">
        <v>51.3254</v>
      </c>
      <c r="C44" s="13" t="s">
        <v>91</v>
      </c>
      <c r="D44" s="15" t="s">
        <v>92</v>
      </c>
      <c r="E44" s="16"/>
      <c r="F44" s="17" t="n">
        <v>637</v>
      </c>
      <c r="G44" s="18" t="n">
        <v>79944</v>
      </c>
    </row>
    <row r="45" customFormat="false" ht="18" hidden="false" customHeight="true" outlineLevel="0" collapsed="false">
      <c r="A45" s="7" t="s">
        <v>9</v>
      </c>
      <c r="B45" s="8" t="n">
        <v>58.8927</v>
      </c>
      <c r="C45" s="7" t="s">
        <v>93</v>
      </c>
      <c r="D45" s="9" t="s">
        <v>94</v>
      </c>
      <c r="E45" s="12"/>
      <c r="F45" s="10" t="n">
        <v>1111</v>
      </c>
      <c r="G45" s="11" t="n">
        <v>79920</v>
      </c>
    </row>
    <row r="46" customFormat="false" ht="18" hidden="false" customHeight="true" outlineLevel="0" collapsed="false">
      <c r="A46" s="13" t="s">
        <v>9</v>
      </c>
      <c r="B46" s="14" t="n">
        <v>51.4668</v>
      </c>
      <c r="C46" s="13" t="s">
        <v>95</v>
      </c>
      <c r="D46" s="15" t="s">
        <v>96</v>
      </c>
      <c r="E46" s="16"/>
      <c r="F46" s="17" t="n">
        <v>1298</v>
      </c>
      <c r="G46" s="18" t="n">
        <v>78780</v>
      </c>
    </row>
    <row r="47" customFormat="false" ht="18" hidden="false" customHeight="true" outlineLevel="0" collapsed="false">
      <c r="A47" s="7" t="s">
        <v>9</v>
      </c>
      <c r="B47" s="8" t="n">
        <v>61.4237</v>
      </c>
      <c r="C47" s="7" t="s">
        <v>97</v>
      </c>
      <c r="D47" s="9" t="s">
        <v>98</v>
      </c>
      <c r="E47" s="12"/>
      <c r="F47" s="10" t="n">
        <v>49</v>
      </c>
      <c r="G47" s="11" t="n">
        <v>78780</v>
      </c>
    </row>
    <row r="48" customFormat="false" ht="18" hidden="false" customHeight="true" outlineLevel="0" collapsed="false">
      <c r="A48" s="7" t="s">
        <v>9</v>
      </c>
      <c r="B48" s="8" t="n">
        <v>57.7531</v>
      </c>
      <c r="C48" s="7" t="s">
        <v>99</v>
      </c>
      <c r="D48" s="9" t="s">
        <v>100</v>
      </c>
      <c r="E48" s="12"/>
      <c r="F48" s="10" t="n">
        <v>2589</v>
      </c>
      <c r="G48" s="11" t="n">
        <v>79980</v>
      </c>
    </row>
    <row r="49" customFormat="false" ht="18" hidden="false" customHeight="true" outlineLevel="0" collapsed="false">
      <c r="A49" s="7" t="s">
        <v>9</v>
      </c>
      <c r="B49" s="8" t="n">
        <v>40.9492</v>
      </c>
      <c r="C49" s="7" t="s">
        <v>101</v>
      </c>
      <c r="D49" s="9" t="s">
        <v>102</v>
      </c>
      <c r="E49" s="12"/>
      <c r="F49" s="10" t="n">
        <v>4244</v>
      </c>
      <c r="G49" s="11" t="n">
        <v>79884</v>
      </c>
    </row>
    <row r="50" customFormat="false" ht="18" hidden="false" customHeight="true" outlineLevel="0" collapsed="false">
      <c r="A50" s="7" t="s">
        <v>9</v>
      </c>
      <c r="B50" s="8" t="n">
        <v>37.0374</v>
      </c>
      <c r="C50" s="7" t="s">
        <v>103</v>
      </c>
      <c r="D50" s="9" t="s">
        <v>104</v>
      </c>
      <c r="E50" s="12"/>
      <c r="F50" s="10" t="n">
        <v>1945</v>
      </c>
      <c r="G50" s="11" t="n">
        <v>79720</v>
      </c>
    </row>
    <row r="51" customFormat="false" ht="18" hidden="false" customHeight="true" outlineLevel="0" collapsed="false">
      <c r="A51" s="13" t="s">
        <v>9</v>
      </c>
      <c r="B51" s="14" t="n">
        <v>48.1991</v>
      </c>
      <c r="C51" s="13" t="s">
        <v>105</v>
      </c>
      <c r="D51" s="15" t="s">
        <v>106</v>
      </c>
      <c r="E51" s="16"/>
      <c r="F51" s="17" t="n">
        <v>2529</v>
      </c>
      <c r="G51" s="18" t="n">
        <v>79980</v>
      </c>
    </row>
    <row r="52" customFormat="false" ht="18" hidden="false" customHeight="true" outlineLevel="0" collapsed="false">
      <c r="A52" s="13" t="s">
        <v>9</v>
      </c>
      <c r="B52" s="14" t="n">
        <v>45.2957</v>
      </c>
      <c r="C52" s="13" t="s">
        <v>107</v>
      </c>
      <c r="D52" s="15" t="s">
        <v>108</v>
      </c>
      <c r="E52" s="16"/>
      <c r="F52" s="17" t="n">
        <v>3699</v>
      </c>
      <c r="G52" s="18" t="n">
        <v>51480</v>
      </c>
    </row>
    <row r="53" customFormat="false" ht="18" hidden="false" customHeight="true" outlineLevel="0" collapsed="false">
      <c r="A53" s="7" t="s">
        <v>9</v>
      </c>
      <c r="B53" s="8" t="n">
        <v>52.7808</v>
      </c>
      <c r="C53" s="7" t="s">
        <v>109</v>
      </c>
      <c r="D53" s="9" t="s">
        <v>110</v>
      </c>
      <c r="E53" s="12"/>
      <c r="F53" s="10" t="n">
        <v>3851</v>
      </c>
      <c r="G53" s="11" t="n">
        <v>39960</v>
      </c>
    </row>
    <row r="54" customFormat="false" ht="18" hidden="false" customHeight="true" outlineLevel="0" collapsed="false">
      <c r="A54" s="13" t="s">
        <v>9</v>
      </c>
      <c r="B54" s="14" t="n">
        <v>47.1626</v>
      </c>
      <c r="C54" s="13" t="s">
        <v>111</v>
      </c>
      <c r="D54" s="15" t="s">
        <v>112</v>
      </c>
      <c r="E54" s="16"/>
      <c r="F54" s="17" t="n">
        <v>4169</v>
      </c>
      <c r="G54" s="18" t="n">
        <v>78780</v>
      </c>
    </row>
    <row r="55" customFormat="false" ht="18" hidden="false" customHeight="true" outlineLevel="0" collapsed="false">
      <c r="A55" s="7" t="s">
        <v>9</v>
      </c>
      <c r="B55" s="8" t="n">
        <v>52.1159</v>
      </c>
      <c r="C55" s="7" t="s">
        <v>113</v>
      </c>
      <c r="D55" s="9" t="s">
        <v>114</v>
      </c>
      <c r="E55" s="12"/>
      <c r="F55" s="10" t="n">
        <v>970</v>
      </c>
      <c r="G55" s="11" t="n">
        <v>79923</v>
      </c>
    </row>
    <row r="56" customFormat="false" ht="18" hidden="false" customHeight="true" outlineLevel="0" collapsed="false">
      <c r="A56" s="7" t="s">
        <v>9</v>
      </c>
      <c r="B56" s="8" t="n">
        <v>38.7497</v>
      </c>
      <c r="C56" s="7" t="s">
        <v>115</v>
      </c>
      <c r="D56" s="9" t="s">
        <v>116</v>
      </c>
      <c r="E56" s="12"/>
      <c r="F56" s="10" t="n">
        <v>3270</v>
      </c>
      <c r="G56" s="11" t="n">
        <v>18180</v>
      </c>
    </row>
    <row r="57" customFormat="false" ht="18" hidden="false" customHeight="true" outlineLevel="0" collapsed="false">
      <c r="A57" s="7" t="s">
        <v>9</v>
      </c>
      <c r="B57" s="8" t="n">
        <v>42.1652</v>
      </c>
      <c r="C57" s="7" t="s">
        <v>117</v>
      </c>
      <c r="D57" s="9" t="s">
        <v>118</v>
      </c>
      <c r="E57" s="12"/>
      <c r="F57" s="10" t="n">
        <v>3840</v>
      </c>
      <c r="G57" s="11" t="n">
        <v>79920</v>
      </c>
    </row>
    <row r="58" customFormat="false" ht="18" hidden="false" customHeight="true" outlineLevel="0" collapsed="false">
      <c r="A58" s="13" t="s">
        <v>9</v>
      </c>
      <c r="B58" s="14" t="n">
        <v>50.4059</v>
      </c>
      <c r="C58" s="13" t="s">
        <v>119</v>
      </c>
      <c r="D58" s="15" t="s">
        <v>120</v>
      </c>
      <c r="E58" s="16"/>
      <c r="F58" s="17" t="n">
        <v>3206</v>
      </c>
      <c r="G58" s="18" t="n">
        <v>79980</v>
      </c>
    </row>
    <row r="59" customFormat="false" ht="18" hidden="false" customHeight="true" outlineLevel="0" collapsed="false">
      <c r="A59" s="13" t="s">
        <v>9</v>
      </c>
      <c r="B59" s="14" t="n">
        <v>57.7802</v>
      </c>
      <c r="C59" s="13" t="s">
        <v>121</v>
      </c>
      <c r="D59" s="15" t="s">
        <v>122</v>
      </c>
      <c r="E59" s="13" t="s">
        <v>12</v>
      </c>
      <c r="F59" s="17" t="n">
        <v>903</v>
      </c>
      <c r="G59" s="18" t="n">
        <v>51941</v>
      </c>
    </row>
    <row r="60" customFormat="false" ht="18" hidden="false" customHeight="true" outlineLevel="0" collapsed="false">
      <c r="A60" s="7" t="s">
        <v>9</v>
      </c>
      <c r="B60" s="8" t="n">
        <v>49.4472</v>
      </c>
      <c r="C60" s="7" t="s">
        <v>123</v>
      </c>
      <c r="D60" s="9" t="s">
        <v>124</v>
      </c>
      <c r="E60" s="7" t="s">
        <v>12</v>
      </c>
      <c r="F60" s="10" t="n">
        <v>2845</v>
      </c>
      <c r="G60" s="11" t="n">
        <v>16191</v>
      </c>
    </row>
    <row r="61" customFormat="false" ht="18" hidden="false" customHeight="true" outlineLevel="0" collapsed="false">
      <c r="A61" s="13" t="s">
        <v>9</v>
      </c>
      <c r="B61" s="14" t="n">
        <v>53.3335</v>
      </c>
      <c r="C61" s="13" t="s">
        <v>125</v>
      </c>
      <c r="D61" s="15" t="s">
        <v>126</v>
      </c>
      <c r="E61" s="16"/>
      <c r="F61" s="17" t="n">
        <v>1232</v>
      </c>
      <c r="G61" s="18" t="n">
        <v>45960</v>
      </c>
    </row>
    <row r="62" customFormat="false" ht="18" hidden="false" customHeight="true" outlineLevel="0" collapsed="false">
      <c r="A62" s="7" t="s">
        <v>9</v>
      </c>
      <c r="B62" s="8" t="n">
        <v>52.0137</v>
      </c>
      <c r="C62" s="7" t="s">
        <v>127</v>
      </c>
      <c r="D62" s="9" t="s">
        <v>128</v>
      </c>
      <c r="E62" s="12"/>
      <c r="F62" s="10" t="n">
        <v>78</v>
      </c>
      <c r="G62" s="11" t="n">
        <v>79830</v>
      </c>
    </row>
    <row r="63" customFormat="false" ht="18" hidden="false" customHeight="true" outlineLevel="0" collapsed="false">
      <c r="A63" s="7" t="s">
        <v>9</v>
      </c>
      <c r="B63" s="8" t="n">
        <v>57.3899</v>
      </c>
      <c r="C63" s="7" t="s">
        <v>129</v>
      </c>
      <c r="D63" s="9" t="s">
        <v>130</v>
      </c>
      <c r="E63" s="12"/>
      <c r="F63" s="10" t="n">
        <v>3795</v>
      </c>
      <c r="G63" s="11" t="n">
        <v>79980</v>
      </c>
    </row>
    <row r="64" customFormat="false" ht="18" hidden="false" customHeight="true" outlineLevel="0" collapsed="false">
      <c r="A64" s="7" t="s">
        <v>9</v>
      </c>
      <c r="B64" s="8" t="n">
        <v>43.5649</v>
      </c>
      <c r="C64" s="7" t="s">
        <v>131</v>
      </c>
      <c r="D64" s="9" t="s">
        <v>132</v>
      </c>
      <c r="E64" s="12"/>
      <c r="F64" s="10" t="n">
        <v>3637</v>
      </c>
      <c r="G64" s="11" t="n">
        <v>79957</v>
      </c>
    </row>
    <row r="65" customFormat="false" ht="18" hidden="false" customHeight="true" outlineLevel="0" collapsed="false">
      <c r="A65" s="7" t="s">
        <v>9</v>
      </c>
      <c r="B65" s="8" t="n">
        <v>48</v>
      </c>
      <c r="C65" s="7" t="s">
        <v>133</v>
      </c>
      <c r="D65" s="9" t="s">
        <v>134</v>
      </c>
      <c r="E65" s="7" t="s">
        <v>12</v>
      </c>
      <c r="F65" s="10" t="n">
        <v>2174</v>
      </c>
      <c r="G65" s="11" t="n">
        <v>16191</v>
      </c>
    </row>
    <row r="66" customFormat="false" ht="18" hidden="false" customHeight="true" outlineLevel="0" collapsed="false">
      <c r="A66" s="13" t="s">
        <v>9</v>
      </c>
      <c r="B66" s="14" t="n">
        <v>48</v>
      </c>
      <c r="C66" s="13" t="s">
        <v>135</v>
      </c>
      <c r="D66" s="15" t="s">
        <v>136</v>
      </c>
      <c r="E66" s="13" t="s">
        <v>12</v>
      </c>
      <c r="F66" s="17" t="n">
        <v>4587</v>
      </c>
      <c r="G66" s="18" t="n">
        <v>14920</v>
      </c>
    </row>
    <row r="67" customFormat="false" ht="18" hidden="false" customHeight="true" outlineLevel="0" collapsed="false">
      <c r="A67" s="13" t="s">
        <v>9</v>
      </c>
      <c r="B67" s="14" t="n">
        <v>41.9328</v>
      </c>
      <c r="C67" s="13" t="s">
        <v>137</v>
      </c>
      <c r="D67" s="15" t="s">
        <v>138</v>
      </c>
      <c r="E67" s="16"/>
      <c r="F67" s="17" t="n">
        <v>3412</v>
      </c>
      <c r="G67" s="18" t="n">
        <v>79944</v>
      </c>
    </row>
    <row r="68" customFormat="false" ht="18" hidden="false" customHeight="true" outlineLevel="0" collapsed="false">
      <c r="A68" s="13" t="s">
        <v>9</v>
      </c>
      <c r="B68" s="14" t="n">
        <v>50.2362</v>
      </c>
      <c r="C68" s="13" t="s">
        <v>139</v>
      </c>
      <c r="D68" s="15" t="s">
        <v>140</v>
      </c>
      <c r="E68" s="16"/>
      <c r="F68" s="17" t="n">
        <v>2779</v>
      </c>
      <c r="G68" s="18" t="n">
        <v>48021</v>
      </c>
    </row>
    <row r="69" customFormat="false" ht="18" hidden="false" customHeight="true" outlineLevel="0" collapsed="false">
      <c r="A69" s="13" t="s">
        <v>9</v>
      </c>
      <c r="B69" s="14" t="n">
        <v>52.7855</v>
      </c>
      <c r="C69" s="13" t="s">
        <v>141</v>
      </c>
      <c r="D69" s="15" t="s">
        <v>142</v>
      </c>
      <c r="E69" s="16"/>
      <c r="F69" s="17" t="n">
        <v>4649</v>
      </c>
      <c r="G69" s="18" t="n">
        <v>51480</v>
      </c>
    </row>
    <row r="70" customFormat="false" ht="18" hidden="false" customHeight="true" outlineLevel="0" collapsed="false">
      <c r="A70" s="13" t="s">
        <v>9</v>
      </c>
      <c r="B70" s="14" t="n">
        <v>52.1074</v>
      </c>
      <c r="C70" s="13" t="s">
        <v>143</v>
      </c>
      <c r="D70" s="15" t="s">
        <v>144</v>
      </c>
      <c r="E70" s="16"/>
      <c r="F70" s="17" t="n">
        <v>1104</v>
      </c>
      <c r="G70" s="18" t="n">
        <v>51480</v>
      </c>
    </row>
    <row r="71" customFormat="false" ht="18" hidden="false" customHeight="true" outlineLevel="0" collapsed="false">
      <c r="A71" s="7" t="s">
        <v>9</v>
      </c>
      <c r="B71" s="8" t="n">
        <v>59.6061</v>
      </c>
      <c r="C71" s="7" t="s">
        <v>145</v>
      </c>
      <c r="D71" s="9" t="s">
        <v>146</v>
      </c>
      <c r="E71" s="12"/>
      <c r="F71" s="10" t="n">
        <v>2101</v>
      </c>
      <c r="G71" s="11" t="n">
        <v>51999</v>
      </c>
    </row>
    <row r="72" customFormat="false" ht="18" hidden="false" customHeight="true" outlineLevel="0" collapsed="false">
      <c r="A72" s="7" t="s">
        <v>9</v>
      </c>
      <c r="B72" s="8" t="n">
        <v>48.1394</v>
      </c>
      <c r="C72" s="7" t="s">
        <v>147</v>
      </c>
      <c r="D72" s="9" t="s">
        <v>148</v>
      </c>
      <c r="E72" s="12"/>
      <c r="F72" s="10" t="n">
        <v>2622</v>
      </c>
      <c r="G72" s="11" t="n">
        <v>78780</v>
      </c>
    </row>
    <row r="73" customFormat="false" ht="18" hidden="false" customHeight="true" outlineLevel="0" collapsed="false">
      <c r="A73" s="13" t="s">
        <v>9</v>
      </c>
      <c r="B73" s="14" t="n">
        <v>50.5482</v>
      </c>
      <c r="C73" s="13" t="s">
        <v>149</v>
      </c>
      <c r="D73" s="15" t="s">
        <v>150</v>
      </c>
      <c r="E73" s="16"/>
      <c r="F73" s="17" t="n">
        <v>3971</v>
      </c>
      <c r="G73" s="18" t="n">
        <v>79926</v>
      </c>
    </row>
    <row r="74" customFormat="false" ht="18" hidden="false" customHeight="true" outlineLevel="0" collapsed="false">
      <c r="A74" s="7" t="s">
        <v>9</v>
      </c>
      <c r="B74" s="8" t="n">
        <v>50.3482</v>
      </c>
      <c r="C74" s="7" t="s">
        <v>151</v>
      </c>
      <c r="D74" s="9" t="s">
        <v>152</v>
      </c>
      <c r="E74" s="12"/>
      <c r="F74" s="10" t="n">
        <v>127</v>
      </c>
      <c r="G74" s="11" t="n">
        <v>79920</v>
      </c>
    </row>
    <row r="75" customFormat="false" ht="18" hidden="false" customHeight="true" outlineLevel="0" collapsed="false">
      <c r="A75" s="7" t="s">
        <v>9</v>
      </c>
      <c r="B75" s="8" t="n">
        <v>27.1716</v>
      </c>
      <c r="C75" s="7" t="s">
        <v>153</v>
      </c>
      <c r="D75" s="9" t="s">
        <v>154</v>
      </c>
      <c r="E75" s="12"/>
      <c r="F75" s="10" t="n">
        <v>4993</v>
      </c>
      <c r="G75" s="11" t="n">
        <v>15885</v>
      </c>
    </row>
    <row r="76" customFormat="false" ht="18" hidden="false" customHeight="true" outlineLevel="0" collapsed="false">
      <c r="A76" s="7" t="s">
        <v>9</v>
      </c>
      <c r="B76" s="8" t="n">
        <v>48</v>
      </c>
      <c r="C76" s="7" t="s">
        <v>155</v>
      </c>
      <c r="D76" s="9" t="s">
        <v>156</v>
      </c>
      <c r="E76" s="7" t="s">
        <v>12</v>
      </c>
      <c r="F76" s="10" t="n">
        <v>3444</v>
      </c>
      <c r="G76" s="11" t="n">
        <v>51786</v>
      </c>
    </row>
    <row r="77" customFormat="false" ht="18" hidden="false" customHeight="true" outlineLevel="0" collapsed="false">
      <c r="A77" s="13" t="s">
        <v>9</v>
      </c>
      <c r="B77" s="14" t="n">
        <v>57.5962</v>
      </c>
      <c r="C77" s="13" t="s">
        <v>157</v>
      </c>
      <c r="D77" s="15" t="s">
        <v>158</v>
      </c>
      <c r="E77" s="13" t="s">
        <v>12</v>
      </c>
      <c r="F77" s="17" t="n">
        <v>2329</v>
      </c>
      <c r="G77" s="18" t="n">
        <v>51939</v>
      </c>
    </row>
    <row r="78" customFormat="false" ht="18" hidden="false" customHeight="true" outlineLevel="0" collapsed="false">
      <c r="A78" s="13" t="s">
        <v>9</v>
      </c>
      <c r="B78" s="14" t="n">
        <v>50.3397</v>
      </c>
      <c r="C78" s="13" t="s">
        <v>159</v>
      </c>
      <c r="D78" s="15" t="s">
        <v>160</v>
      </c>
      <c r="E78" s="13" t="s">
        <v>12</v>
      </c>
      <c r="F78" s="17" t="n">
        <v>4813</v>
      </c>
      <c r="G78" s="18" t="n">
        <v>16191</v>
      </c>
    </row>
    <row r="79" customFormat="false" ht="18" hidden="false" customHeight="true" outlineLevel="0" collapsed="false">
      <c r="A79" s="7" t="s">
        <v>9</v>
      </c>
      <c r="B79" s="8" t="n">
        <v>51.841</v>
      </c>
      <c r="C79" s="7" t="s">
        <v>161</v>
      </c>
      <c r="D79" s="9" t="s">
        <v>162</v>
      </c>
      <c r="E79" s="12"/>
      <c r="F79" s="10" t="n">
        <v>4396</v>
      </c>
      <c r="G79" s="11" t="n">
        <v>79944</v>
      </c>
    </row>
    <row r="80" customFormat="false" ht="18" hidden="false" customHeight="true" outlineLevel="0" collapsed="false">
      <c r="A80" s="13" t="s">
        <v>9</v>
      </c>
      <c r="B80" s="14" t="n">
        <v>48.8024</v>
      </c>
      <c r="C80" s="13" t="s">
        <v>163</v>
      </c>
      <c r="D80" s="15" t="s">
        <v>164</v>
      </c>
      <c r="E80" s="16"/>
      <c r="F80" s="17" t="n">
        <v>3668</v>
      </c>
      <c r="G80" s="18" t="n">
        <v>79897</v>
      </c>
    </row>
    <row r="81" customFormat="false" ht="18" hidden="false" customHeight="true" outlineLevel="0" collapsed="false">
      <c r="A81" s="13" t="s">
        <v>9</v>
      </c>
      <c r="B81" s="14" t="n">
        <v>50.5873</v>
      </c>
      <c r="C81" s="13" t="s">
        <v>165</v>
      </c>
      <c r="D81" s="15" t="s">
        <v>166</v>
      </c>
      <c r="E81" s="16"/>
      <c r="F81" s="17" t="n">
        <v>1544</v>
      </c>
      <c r="G81" s="18" t="n">
        <v>51939</v>
      </c>
    </row>
    <row r="82" customFormat="false" ht="18" hidden="false" customHeight="true" outlineLevel="0" collapsed="false">
      <c r="A82" s="13" t="s">
        <v>9</v>
      </c>
      <c r="B82" s="14" t="n">
        <v>56.4617</v>
      </c>
      <c r="C82" s="13" t="s">
        <v>167</v>
      </c>
      <c r="D82" s="15" t="s">
        <v>168</v>
      </c>
      <c r="E82" s="16"/>
      <c r="F82" s="17" t="n">
        <v>5068</v>
      </c>
      <c r="G82" s="18" t="n">
        <v>79425</v>
      </c>
    </row>
    <row r="83" customFormat="false" ht="18" hidden="false" customHeight="true" outlineLevel="0" collapsed="false">
      <c r="A83" s="7" t="s">
        <v>9</v>
      </c>
      <c r="B83" s="8" t="n">
        <v>45.8515</v>
      </c>
      <c r="C83" s="7" t="s">
        <v>169</v>
      </c>
      <c r="D83" s="9" t="s">
        <v>170</v>
      </c>
      <c r="E83" s="12"/>
      <c r="F83" s="10" t="n">
        <v>1923</v>
      </c>
      <c r="G83" s="11" t="n">
        <v>36360</v>
      </c>
    </row>
    <row r="84" customFormat="false" ht="18" hidden="false" customHeight="true" outlineLevel="0" collapsed="false">
      <c r="A84" s="13" t="s">
        <v>9</v>
      </c>
      <c r="B84" s="14" t="n">
        <v>52.4634</v>
      </c>
      <c r="C84" s="13" t="s">
        <v>171</v>
      </c>
      <c r="D84" s="15" t="s">
        <v>172</v>
      </c>
      <c r="E84" s="16"/>
      <c r="F84" s="17" t="n">
        <v>3695</v>
      </c>
      <c r="G84" s="18" t="n">
        <v>79884</v>
      </c>
    </row>
    <row r="85" customFormat="false" ht="18" hidden="false" customHeight="true" outlineLevel="0" collapsed="false">
      <c r="A85" s="7" t="s">
        <v>9</v>
      </c>
      <c r="B85" s="8" t="n">
        <v>43.7091</v>
      </c>
      <c r="C85" s="7" t="s">
        <v>173</v>
      </c>
      <c r="D85" s="9" t="s">
        <v>174</v>
      </c>
      <c r="E85" s="12"/>
      <c r="F85" s="10" t="n">
        <v>1247</v>
      </c>
      <c r="G85" s="11" t="n">
        <v>79225</v>
      </c>
    </row>
    <row r="86" customFormat="false" ht="18" hidden="false" customHeight="true" outlineLevel="0" collapsed="false">
      <c r="A86" s="13" t="s">
        <v>9</v>
      </c>
      <c r="B86" s="14" t="n">
        <v>49.7557</v>
      </c>
      <c r="C86" s="13" t="s">
        <v>175</v>
      </c>
      <c r="D86" s="15" t="s">
        <v>176</v>
      </c>
      <c r="E86" s="16"/>
      <c r="F86" s="17" t="n">
        <v>3243</v>
      </c>
      <c r="G86" s="18" t="n">
        <v>79744</v>
      </c>
    </row>
    <row r="87" customFormat="false" ht="18" hidden="false" customHeight="true" outlineLevel="0" collapsed="false">
      <c r="A87" s="13" t="s">
        <v>9</v>
      </c>
      <c r="B87" s="14" t="n">
        <v>54.5582</v>
      </c>
      <c r="C87" s="13" t="s">
        <v>177</v>
      </c>
      <c r="D87" s="15" t="s">
        <v>178</v>
      </c>
      <c r="E87" s="16"/>
      <c r="F87" s="17" t="n">
        <v>60</v>
      </c>
      <c r="G87" s="18" t="n">
        <v>51480</v>
      </c>
    </row>
    <row r="88" customFormat="false" ht="18" hidden="false" customHeight="true" outlineLevel="0" collapsed="false">
      <c r="A88" s="13" t="s">
        <v>9</v>
      </c>
      <c r="B88" s="14" t="n">
        <v>49.4153</v>
      </c>
      <c r="C88" s="13" t="s">
        <v>179</v>
      </c>
      <c r="D88" s="15" t="s">
        <v>180</v>
      </c>
      <c r="E88" s="16"/>
      <c r="F88" s="17" t="n">
        <v>2061</v>
      </c>
      <c r="G88" s="18" t="n">
        <v>51600</v>
      </c>
    </row>
    <row r="89" customFormat="false" ht="18" hidden="false" customHeight="true" outlineLevel="0" collapsed="false">
      <c r="A89" s="7" t="s">
        <v>9</v>
      </c>
      <c r="B89" s="8" t="n">
        <v>46.2759</v>
      </c>
      <c r="C89" s="7" t="s">
        <v>181</v>
      </c>
      <c r="D89" s="9" t="s">
        <v>182</v>
      </c>
      <c r="E89" s="12"/>
      <c r="F89" s="10" t="n">
        <v>104</v>
      </c>
      <c r="G89" s="11" t="n">
        <v>51939</v>
      </c>
    </row>
    <row r="90" customFormat="false" ht="18" hidden="false" customHeight="true" outlineLevel="0" collapsed="false">
      <c r="A90" s="13" t="s">
        <v>9</v>
      </c>
      <c r="B90" s="14" t="n">
        <v>46.2078</v>
      </c>
      <c r="C90" s="13" t="s">
        <v>183</v>
      </c>
      <c r="D90" s="15" t="s">
        <v>184</v>
      </c>
      <c r="E90" s="16"/>
      <c r="F90" s="17" t="n">
        <v>1300</v>
      </c>
      <c r="G90" s="18" t="n">
        <v>79980</v>
      </c>
    </row>
    <row r="91" customFormat="false" ht="18" hidden="false" customHeight="true" outlineLevel="0" collapsed="false">
      <c r="A91" s="13" t="s">
        <v>9</v>
      </c>
      <c r="B91" s="14" t="n">
        <v>58.6568</v>
      </c>
      <c r="C91" s="13" t="s">
        <v>185</v>
      </c>
      <c r="D91" s="15" t="s">
        <v>186</v>
      </c>
      <c r="E91" s="16"/>
      <c r="F91" s="17" t="n">
        <v>3010</v>
      </c>
      <c r="G91" s="18" t="n">
        <v>51786</v>
      </c>
    </row>
    <row r="92" customFormat="false" ht="18" hidden="false" customHeight="true" outlineLevel="0" collapsed="false">
      <c r="A92" s="13" t="s">
        <v>9</v>
      </c>
      <c r="B92" s="14" t="n">
        <v>50.7136</v>
      </c>
      <c r="C92" s="13" t="s">
        <v>187</v>
      </c>
      <c r="D92" s="15" t="s">
        <v>188</v>
      </c>
      <c r="E92" s="16"/>
      <c r="F92" s="17" t="n">
        <v>331</v>
      </c>
      <c r="G92" s="18" t="n">
        <v>51939</v>
      </c>
    </row>
    <row r="93" customFormat="false" ht="18" hidden="false" customHeight="true" outlineLevel="0" collapsed="false">
      <c r="A93" s="13" t="s">
        <v>9</v>
      </c>
      <c r="B93" s="14" t="n">
        <v>57.3936</v>
      </c>
      <c r="C93" s="13" t="s">
        <v>189</v>
      </c>
      <c r="D93" s="15" t="s">
        <v>190</v>
      </c>
      <c r="E93" s="16"/>
      <c r="F93" s="17" t="n">
        <v>488</v>
      </c>
      <c r="G93" s="18" t="n">
        <v>79944</v>
      </c>
    </row>
    <row r="94" customFormat="false" ht="18" hidden="false" customHeight="true" outlineLevel="0" collapsed="false">
      <c r="A94" s="13" t="s">
        <v>9</v>
      </c>
      <c r="B94" s="14" t="n">
        <v>53.79</v>
      </c>
      <c r="C94" s="13" t="s">
        <v>191</v>
      </c>
      <c r="D94" s="15" t="s">
        <v>192</v>
      </c>
      <c r="E94" s="16"/>
      <c r="F94" s="17" t="n">
        <v>4047</v>
      </c>
      <c r="G94" s="18" t="n">
        <v>51939</v>
      </c>
    </row>
    <row r="95" customFormat="false" ht="18" hidden="false" customHeight="true" outlineLevel="0" collapsed="false">
      <c r="A95" s="13" t="s">
        <v>9</v>
      </c>
      <c r="B95" s="14" t="n">
        <v>62.7315</v>
      </c>
      <c r="C95" s="13" t="s">
        <v>193</v>
      </c>
      <c r="D95" s="15" t="s">
        <v>194</v>
      </c>
      <c r="E95" s="16"/>
      <c r="F95" s="17" t="n">
        <v>1012</v>
      </c>
      <c r="G95" s="18" t="n">
        <v>79200</v>
      </c>
    </row>
    <row r="96" customFormat="false" ht="18" hidden="false" customHeight="true" outlineLevel="0" collapsed="false">
      <c r="A96" s="7" t="s">
        <v>9</v>
      </c>
      <c r="B96" s="8" t="n">
        <v>51.0191</v>
      </c>
      <c r="C96" s="7" t="s">
        <v>195</v>
      </c>
      <c r="D96" s="9" t="s">
        <v>196</v>
      </c>
      <c r="E96" s="12"/>
      <c r="F96" s="10" t="n">
        <v>1283</v>
      </c>
      <c r="G96" s="11" t="n">
        <v>79884</v>
      </c>
    </row>
    <row r="97" customFormat="false" ht="18" hidden="false" customHeight="true" outlineLevel="0" collapsed="false">
      <c r="A97" s="7" t="s">
        <v>9</v>
      </c>
      <c r="B97" s="8" t="n">
        <v>55.3938</v>
      </c>
      <c r="C97" s="7" t="s">
        <v>197</v>
      </c>
      <c r="D97" s="9" t="s">
        <v>198</v>
      </c>
      <c r="E97" s="12"/>
      <c r="F97" s="10" t="n">
        <v>1706</v>
      </c>
      <c r="G97" s="11" t="n">
        <v>79944</v>
      </c>
    </row>
    <row r="98" customFormat="false" ht="18" hidden="false" customHeight="true" outlineLevel="0" collapsed="false">
      <c r="A98" s="13" t="s">
        <v>9</v>
      </c>
      <c r="B98" s="14" t="n">
        <v>57.7248</v>
      </c>
      <c r="C98" s="13" t="s">
        <v>199</v>
      </c>
      <c r="D98" s="15" t="s">
        <v>200</v>
      </c>
      <c r="E98" s="16"/>
      <c r="F98" s="17" t="n">
        <v>3</v>
      </c>
      <c r="G98" s="18" t="n">
        <v>79884</v>
      </c>
    </row>
    <row r="99" customFormat="false" ht="18" hidden="false" customHeight="true" outlineLevel="0" collapsed="false">
      <c r="A99" s="7" t="s">
        <v>9</v>
      </c>
      <c r="B99" s="8" t="n">
        <v>60.9996</v>
      </c>
      <c r="C99" s="7" t="s">
        <v>201</v>
      </c>
      <c r="D99" s="9" t="s">
        <v>202</v>
      </c>
      <c r="E99" s="12"/>
      <c r="F99" s="10" t="n">
        <v>1237</v>
      </c>
      <c r="G99" s="11" t="n">
        <v>51918</v>
      </c>
    </row>
    <row r="100" customFormat="false" ht="18" hidden="false" customHeight="true" outlineLevel="0" collapsed="false">
      <c r="A100" s="7" t="s">
        <v>9</v>
      </c>
      <c r="B100" s="8" t="n">
        <v>59.4344</v>
      </c>
      <c r="C100" s="7" t="s">
        <v>203</v>
      </c>
      <c r="D100" s="9" t="s">
        <v>204</v>
      </c>
      <c r="E100" s="12"/>
      <c r="F100" s="10" t="n">
        <v>4383</v>
      </c>
      <c r="G100" s="11" t="n">
        <v>78780</v>
      </c>
    </row>
    <row r="101" customFormat="false" ht="18" hidden="false" customHeight="true" outlineLevel="0" collapsed="false">
      <c r="A101" s="7" t="s">
        <v>9</v>
      </c>
      <c r="B101" s="8" t="n">
        <v>57.9728</v>
      </c>
      <c r="C101" s="7" t="s">
        <v>205</v>
      </c>
      <c r="D101" s="9" t="s">
        <v>206</v>
      </c>
      <c r="E101" s="12"/>
      <c r="F101" s="10" t="n">
        <v>2266</v>
      </c>
      <c r="G101" s="11" t="n">
        <v>79882</v>
      </c>
    </row>
    <row r="102" customFormat="false" ht="18" hidden="false" customHeight="true" outlineLevel="0" collapsed="false">
      <c r="A102" s="13" t="s">
        <v>9</v>
      </c>
      <c r="B102" s="14" t="n">
        <v>48.3531</v>
      </c>
      <c r="C102" s="13" t="s">
        <v>207</v>
      </c>
      <c r="D102" s="15" t="s">
        <v>208</v>
      </c>
      <c r="E102" s="16"/>
      <c r="F102" s="17" t="n">
        <v>93</v>
      </c>
      <c r="G102" s="18" t="n">
        <v>79980</v>
      </c>
    </row>
    <row r="103" customFormat="false" ht="18" hidden="false" customHeight="true" outlineLevel="0" collapsed="false">
      <c r="A103" s="13" t="s">
        <v>9</v>
      </c>
      <c r="B103" s="14" t="n">
        <v>50.7457</v>
      </c>
      <c r="C103" s="13" t="s">
        <v>209</v>
      </c>
      <c r="D103" s="15" t="s">
        <v>210</v>
      </c>
      <c r="E103" s="16"/>
      <c r="F103" s="17" t="n">
        <v>2371</v>
      </c>
      <c r="G103" s="18" t="n">
        <v>79884</v>
      </c>
    </row>
    <row r="104" customFormat="false" ht="18" hidden="false" customHeight="true" outlineLevel="0" collapsed="false">
      <c r="A104" s="13" t="s">
        <v>9</v>
      </c>
      <c r="B104" s="14" t="n">
        <v>58.3422</v>
      </c>
      <c r="C104" s="13" t="s">
        <v>211</v>
      </c>
      <c r="D104" s="15" t="s">
        <v>212</v>
      </c>
      <c r="E104" s="16"/>
      <c r="F104" s="17" t="n">
        <v>3873</v>
      </c>
      <c r="G104" s="18" t="n">
        <v>51855</v>
      </c>
    </row>
    <row r="105" customFormat="false" ht="18" hidden="false" customHeight="true" outlineLevel="0" collapsed="false">
      <c r="A105" s="7" t="s">
        <v>9</v>
      </c>
      <c r="B105" s="8" t="n">
        <v>39.9184</v>
      </c>
      <c r="C105" s="7" t="s">
        <v>213</v>
      </c>
      <c r="D105" s="9" t="s">
        <v>214</v>
      </c>
      <c r="E105" s="12"/>
      <c r="F105" s="10" t="n">
        <v>3062</v>
      </c>
      <c r="G105" s="11" t="n">
        <v>61200</v>
      </c>
    </row>
    <row r="106" customFormat="false" ht="18" hidden="false" customHeight="true" outlineLevel="0" collapsed="false">
      <c r="A106" s="7" t="s">
        <v>9</v>
      </c>
      <c r="B106" s="8" t="n">
        <v>53.431</v>
      </c>
      <c r="C106" s="7" t="s">
        <v>215</v>
      </c>
      <c r="D106" s="9" t="s">
        <v>216</v>
      </c>
      <c r="E106" s="12"/>
      <c r="F106" s="10" t="n">
        <v>4479</v>
      </c>
      <c r="G106" s="11" t="n">
        <v>48480</v>
      </c>
    </row>
    <row r="107" customFormat="false" ht="18" hidden="false" customHeight="true" outlineLevel="0" collapsed="false">
      <c r="A107" s="7" t="s">
        <v>9</v>
      </c>
      <c r="B107" s="8" t="n">
        <v>43.8676</v>
      </c>
      <c r="C107" s="7" t="s">
        <v>217</v>
      </c>
      <c r="D107" s="9" t="s">
        <v>218</v>
      </c>
      <c r="E107" s="12"/>
      <c r="F107" s="10" t="n">
        <v>1606</v>
      </c>
      <c r="G107" s="11" t="n">
        <v>74520</v>
      </c>
    </row>
    <row r="108" customFormat="false" ht="18" hidden="false" customHeight="true" outlineLevel="0" collapsed="false">
      <c r="A108" s="7" t="s">
        <v>9</v>
      </c>
      <c r="B108" s="8" t="n">
        <v>62.9946</v>
      </c>
      <c r="C108" s="7" t="s">
        <v>219</v>
      </c>
      <c r="D108" s="9" t="s">
        <v>220</v>
      </c>
      <c r="E108" s="12"/>
      <c r="F108" s="10" t="n">
        <v>477</v>
      </c>
      <c r="G108" s="11" t="n">
        <v>79990</v>
      </c>
    </row>
    <row r="109" customFormat="false" ht="18" hidden="false" customHeight="true" outlineLevel="0" collapsed="false">
      <c r="A109" s="7" t="s">
        <v>9</v>
      </c>
      <c r="B109" s="8" t="n">
        <v>51.3695</v>
      </c>
      <c r="C109" s="7" t="s">
        <v>221</v>
      </c>
      <c r="D109" s="9" t="s">
        <v>222</v>
      </c>
      <c r="E109" s="12"/>
      <c r="F109" s="10" t="n">
        <v>4852</v>
      </c>
      <c r="G109" s="11" t="n">
        <v>79460</v>
      </c>
    </row>
    <row r="110" customFormat="false" ht="18" hidden="false" customHeight="true" outlineLevel="0" collapsed="false">
      <c r="A110" s="13" t="s">
        <v>9</v>
      </c>
      <c r="B110" s="14" t="n">
        <v>52.3556</v>
      </c>
      <c r="C110" s="13" t="s">
        <v>223</v>
      </c>
      <c r="D110" s="15" t="s">
        <v>224</v>
      </c>
      <c r="E110" s="16"/>
      <c r="F110" s="17" t="n">
        <v>4499</v>
      </c>
      <c r="G110" s="18" t="n">
        <v>79929</v>
      </c>
    </row>
    <row r="111" customFormat="false" ht="18" hidden="false" customHeight="true" outlineLevel="0" collapsed="false">
      <c r="A111" s="7" t="s">
        <v>9</v>
      </c>
      <c r="B111" s="8" t="n">
        <v>55.687</v>
      </c>
      <c r="C111" s="7" t="s">
        <v>225</v>
      </c>
      <c r="D111" s="9" t="s">
        <v>226</v>
      </c>
      <c r="E111" s="12"/>
      <c r="F111" s="10" t="n">
        <v>2582</v>
      </c>
      <c r="G111" s="11" t="n">
        <v>79955</v>
      </c>
    </row>
    <row r="112" customFormat="false" ht="18" hidden="false" customHeight="true" outlineLevel="0" collapsed="false">
      <c r="A112" s="7" t="s">
        <v>9</v>
      </c>
      <c r="B112" s="8" t="n">
        <v>51.256</v>
      </c>
      <c r="C112" s="7" t="s">
        <v>227</v>
      </c>
      <c r="D112" s="9" t="s">
        <v>228</v>
      </c>
      <c r="E112" s="12"/>
      <c r="F112" s="10" t="n">
        <v>166</v>
      </c>
      <c r="G112" s="11" t="n">
        <v>79380</v>
      </c>
    </row>
    <row r="113" customFormat="false" ht="18" hidden="false" customHeight="true" outlineLevel="0" collapsed="false">
      <c r="A113" s="7" t="s">
        <v>9</v>
      </c>
      <c r="B113" s="8" t="n">
        <v>55.9182</v>
      </c>
      <c r="C113" s="7" t="s">
        <v>229</v>
      </c>
      <c r="D113" s="9" t="s">
        <v>230</v>
      </c>
      <c r="E113" s="12"/>
      <c r="F113" s="10" t="n">
        <v>3838</v>
      </c>
      <c r="G113" s="11" t="n">
        <v>78780</v>
      </c>
    </row>
    <row r="114" customFormat="false" ht="18" hidden="false" customHeight="true" outlineLevel="0" collapsed="false">
      <c r="A114" s="13" t="s">
        <v>9</v>
      </c>
      <c r="B114" s="14" t="n">
        <v>52.1547</v>
      </c>
      <c r="C114" s="13" t="s">
        <v>231</v>
      </c>
      <c r="D114" s="15" t="s">
        <v>232</v>
      </c>
      <c r="E114" s="13" t="s">
        <v>12</v>
      </c>
      <c r="F114" s="17" t="n">
        <v>4696</v>
      </c>
      <c r="G114" s="18" t="n">
        <v>51884</v>
      </c>
    </row>
    <row r="115" customFormat="false" ht="18" hidden="false" customHeight="true" outlineLevel="0" collapsed="false">
      <c r="A115" s="7" t="s">
        <v>9</v>
      </c>
      <c r="B115" s="8" t="n">
        <v>47.7958</v>
      </c>
      <c r="C115" s="7" t="s">
        <v>233</v>
      </c>
      <c r="D115" s="9" t="s">
        <v>234</v>
      </c>
      <c r="E115" s="12"/>
      <c r="F115" s="10" t="n">
        <v>3146</v>
      </c>
      <c r="G115" s="11" t="n">
        <v>48480</v>
      </c>
    </row>
    <row r="116" customFormat="false" ht="18" hidden="false" customHeight="true" outlineLevel="0" collapsed="false">
      <c r="A116" s="13" t="s">
        <v>9</v>
      </c>
      <c r="B116" s="14" t="n">
        <v>47.8634</v>
      </c>
      <c r="C116" s="13" t="s">
        <v>235</v>
      </c>
      <c r="D116" s="15" t="s">
        <v>236</v>
      </c>
      <c r="E116" s="16"/>
      <c r="F116" s="17" t="n">
        <v>2211</v>
      </c>
      <c r="G116" s="18" t="n">
        <v>57675</v>
      </c>
    </row>
    <row r="117" customFormat="false" ht="18" hidden="false" customHeight="true" outlineLevel="0" collapsed="false">
      <c r="A117" s="13" t="s">
        <v>9</v>
      </c>
      <c r="B117" s="14" t="n">
        <v>42.6076</v>
      </c>
      <c r="C117" s="13" t="s">
        <v>237</v>
      </c>
      <c r="D117" s="15" t="s">
        <v>238</v>
      </c>
      <c r="E117" s="16"/>
      <c r="F117" s="17" t="n">
        <v>1272</v>
      </c>
      <c r="G117" s="18" t="n">
        <v>79315</v>
      </c>
    </row>
    <row r="118" customFormat="false" ht="18" hidden="false" customHeight="true" outlineLevel="0" collapsed="false">
      <c r="A118" s="7" t="s">
        <v>9</v>
      </c>
      <c r="B118" s="8" t="n">
        <v>60.6084</v>
      </c>
      <c r="C118" s="7" t="s">
        <v>239</v>
      </c>
      <c r="D118" s="9" t="s">
        <v>240</v>
      </c>
      <c r="E118" s="12"/>
      <c r="F118" s="10" t="n">
        <v>4214</v>
      </c>
      <c r="G118" s="11" t="n">
        <v>78800</v>
      </c>
    </row>
    <row r="119" customFormat="false" ht="18" hidden="false" customHeight="true" outlineLevel="0" collapsed="false">
      <c r="A119" s="13" t="s">
        <v>9</v>
      </c>
      <c r="B119" s="14" t="n">
        <v>44.5102</v>
      </c>
      <c r="C119" s="13" t="s">
        <v>241</v>
      </c>
      <c r="D119" s="15" t="s">
        <v>242</v>
      </c>
      <c r="E119" s="13" t="s">
        <v>12</v>
      </c>
      <c r="F119" s="17" t="n">
        <v>3849</v>
      </c>
      <c r="G119" s="18" t="n">
        <v>15885</v>
      </c>
    </row>
    <row r="120" customFormat="false" ht="18" hidden="false" customHeight="true" outlineLevel="0" collapsed="false">
      <c r="A120" s="13" t="s">
        <v>9</v>
      </c>
      <c r="B120" s="14" t="n">
        <v>48</v>
      </c>
      <c r="C120" s="13" t="s">
        <v>243</v>
      </c>
      <c r="D120" s="15" t="s">
        <v>244</v>
      </c>
      <c r="E120" s="13" t="s">
        <v>12</v>
      </c>
      <c r="F120" s="17" t="n">
        <v>4545</v>
      </c>
      <c r="G120" s="18" t="n">
        <v>51820</v>
      </c>
    </row>
    <row r="121" customFormat="false" ht="18" hidden="false" customHeight="true" outlineLevel="0" collapsed="false">
      <c r="A121" s="13" t="s">
        <v>9</v>
      </c>
      <c r="B121" s="14" t="n">
        <v>52.0348</v>
      </c>
      <c r="C121" s="13" t="s">
        <v>245</v>
      </c>
      <c r="D121" s="15" t="s">
        <v>246</v>
      </c>
      <c r="E121" s="16"/>
      <c r="F121" s="17" t="n">
        <v>1842</v>
      </c>
      <c r="G121" s="18" t="n">
        <v>48480</v>
      </c>
    </row>
    <row r="122" customFormat="false" ht="18" hidden="false" customHeight="true" outlineLevel="0" collapsed="false">
      <c r="A122" s="13" t="s">
        <v>9</v>
      </c>
      <c r="B122" s="14" t="n">
        <v>44.5824</v>
      </c>
      <c r="C122" s="13" t="s">
        <v>247</v>
      </c>
      <c r="D122" s="15" t="s">
        <v>248</v>
      </c>
      <c r="E122" s="16"/>
      <c r="F122" s="17" t="n">
        <v>3899</v>
      </c>
      <c r="G122" s="18" t="n">
        <v>51480</v>
      </c>
    </row>
    <row r="123" customFormat="false" ht="18" hidden="false" customHeight="true" outlineLevel="0" collapsed="false">
      <c r="A123" s="13" t="s">
        <v>9</v>
      </c>
      <c r="B123" s="14" t="n">
        <v>50.6545</v>
      </c>
      <c r="C123" s="13" t="s">
        <v>249</v>
      </c>
      <c r="D123" s="15" t="s">
        <v>250</v>
      </c>
      <c r="E123" s="16"/>
      <c r="F123" s="17" t="n">
        <v>4648</v>
      </c>
      <c r="G123" s="18" t="n">
        <v>51923</v>
      </c>
    </row>
    <row r="124" customFormat="false" ht="18" hidden="false" customHeight="true" outlineLevel="0" collapsed="false">
      <c r="A124" s="7" t="s">
        <v>9</v>
      </c>
      <c r="B124" s="8" t="n">
        <v>41.8546</v>
      </c>
      <c r="C124" s="7" t="s">
        <v>251</v>
      </c>
      <c r="D124" s="9" t="s">
        <v>252</v>
      </c>
      <c r="E124" s="12"/>
      <c r="F124" s="10" t="n">
        <v>3716</v>
      </c>
      <c r="G124" s="11" t="n">
        <v>78780</v>
      </c>
    </row>
    <row r="125" customFormat="false" ht="18" hidden="false" customHeight="true" outlineLevel="0" collapsed="false">
      <c r="A125" s="7" t="s">
        <v>9</v>
      </c>
      <c r="B125" s="8" t="n">
        <v>53.8117</v>
      </c>
      <c r="C125" s="7" t="s">
        <v>253</v>
      </c>
      <c r="D125" s="9" t="s">
        <v>254</v>
      </c>
      <c r="E125" s="12"/>
      <c r="F125" s="10" t="n">
        <v>4212</v>
      </c>
      <c r="G125" s="11" t="n">
        <v>79980</v>
      </c>
    </row>
    <row r="126" customFormat="false" ht="18" hidden="false" customHeight="true" outlineLevel="0" collapsed="false">
      <c r="A126" s="13" t="s">
        <v>9</v>
      </c>
      <c r="B126" s="14" t="n">
        <v>55.5572</v>
      </c>
      <c r="C126" s="13" t="s">
        <v>255</v>
      </c>
      <c r="D126" s="15" t="s">
        <v>256</v>
      </c>
      <c r="E126" s="16"/>
      <c r="F126" s="17" t="n">
        <v>3289</v>
      </c>
      <c r="G126" s="18" t="n">
        <v>51997</v>
      </c>
    </row>
    <row r="127" customFormat="false" ht="18" hidden="false" customHeight="true" outlineLevel="0" collapsed="false">
      <c r="A127" s="13" t="s">
        <v>9</v>
      </c>
      <c r="B127" s="14" t="n">
        <v>65.6422</v>
      </c>
      <c r="C127" s="13" t="s">
        <v>257</v>
      </c>
      <c r="D127" s="15" t="s">
        <v>258</v>
      </c>
      <c r="E127" s="16"/>
      <c r="F127" s="17" t="n">
        <v>4558</v>
      </c>
      <c r="G127" s="18" t="n">
        <v>51280</v>
      </c>
    </row>
    <row r="128" customFormat="false" ht="18" hidden="false" customHeight="true" outlineLevel="0" collapsed="false">
      <c r="A128" s="13" t="s">
        <v>9</v>
      </c>
      <c r="B128" s="14" t="n">
        <v>58.1307</v>
      </c>
      <c r="C128" s="13" t="s">
        <v>259</v>
      </c>
      <c r="D128" s="15" t="s">
        <v>260</v>
      </c>
      <c r="E128" s="16"/>
      <c r="F128" s="17" t="n">
        <v>2796</v>
      </c>
      <c r="G128" s="18" t="n">
        <v>51939</v>
      </c>
    </row>
    <row r="129" customFormat="false" ht="18" hidden="false" customHeight="true" outlineLevel="0" collapsed="false">
      <c r="A129" s="13" t="s">
        <v>9</v>
      </c>
      <c r="B129" s="14" t="n">
        <v>46.9482</v>
      </c>
      <c r="C129" s="13" t="s">
        <v>261</v>
      </c>
      <c r="D129" s="15" t="s">
        <v>262</v>
      </c>
      <c r="E129" s="16"/>
      <c r="F129" s="17" t="n">
        <v>2556</v>
      </c>
      <c r="G129" s="18" t="n">
        <v>51939</v>
      </c>
    </row>
    <row r="130" customFormat="false" ht="18" hidden="false" customHeight="true" outlineLevel="0" collapsed="false">
      <c r="A130" s="7" t="s">
        <v>9</v>
      </c>
      <c r="B130" s="8" t="n">
        <v>58.632</v>
      </c>
      <c r="C130" s="7" t="s">
        <v>263</v>
      </c>
      <c r="D130" s="9" t="s">
        <v>264</v>
      </c>
      <c r="E130" s="12"/>
      <c r="F130" s="10" t="n">
        <v>3620</v>
      </c>
      <c r="G130" s="11" t="n">
        <v>51480</v>
      </c>
    </row>
    <row r="131" customFormat="false" ht="18" hidden="false" customHeight="true" outlineLevel="0" collapsed="false">
      <c r="A131" s="7" t="s">
        <v>9</v>
      </c>
      <c r="B131" s="8" t="n">
        <v>64.5332</v>
      </c>
      <c r="C131" s="7" t="s">
        <v>265</v>
      </c>
      <c r="D131" s="9" t="s">
        <v>266</v>
      </c>
      <c r="E131" s="12"/>
      <c r="F131" s="10" t="n">
        <v>2765</v>
      </c>
      <c r="G131" s="11" t="n">
        <v>51700</v>
      </c>
    </row>
    <row r="132" customFormat="false" ht="18" hidden="false" customHeight="true" outlineLevel="0" collapsed="false">
      <c r="A132" s="13" t="s">
        <v>9</v>
      </c>
      <c r="B132" s="14" t="n">
        <v>60.8809</v>
      </c>
      <c r="C132" s="13" t="s">
        <v>267</v>
      </c>
      <c r="D132" s="15" t="s">
        <v>268</v>
      </c>
      <c r="E132" s="16"/>
      <c r="F132" s="17" t="n">
        <v>2237</v>
      </c>
      <c r="G132" s="18" t="n">
        <v>78780</v>
      </c>
    </row>
    <row r="133" customFormat="false" ht="18" hidden="false" customHeight="true" outlineLevel="0" collapsed="false">
      <c r="A133" s="7" t="s">
        <v>9</v>
      </c>
      <c r="B133" s="8" t="n">
        <v>54.5168</v>
      </c>
      <c r="C133" s="7" t="s">
        <v>269</v>
      </c>
      <c r="D133" s="9" t="s">
        <v>270</v>
      </c>
      <c r="E133" s="12"/>
      <c r="F133" s="10" t="n">
        <v>1655</v>
      </c>
      <c r="G133" s="11" t="n">
        <v>60600</v>
      </c>
    </row>
    <row r="134" customFormat="false" ht="18" hidden="false" customHeight="true" outlineLevel="0" collapsed="false">
      <c r="A134" s="7" t="s">
        <v>9</v>
      </c>
      <c r="B134" s="8" t="n">
        <v>54.2398</v>
      </c>
      <c r="C134" s="7" t="s">
        <v>271</v>
      </c>
      <c r="D134" s="9" t="s">
        <v>272</v>
      </c>
      <c r="E134" s="12"/>
      <c r="F134" s="10" t="n">
        <v>3103</v>
      </c>
      <c r="G134" s="11" t="n">
        <v>12120</v>
      </c>
    </row>
    <row r="135" customFormat="false" ht="18" hidden="false" customHeight="true" outlineLevel="0" collapsed="false">
      <c r="A135" s="7" t="s">
        <v>9</v>
      </c>
      <c r="B135" s="8" t="n">
        <v>48.9042</v>
      </c>
      <c r="C135" s="7" t="s">
        <v>273</v>
      </c>
      <c r="D135" s="9" t="s">
        <v>274</v>
      </c>
      <c r="E135" s="12"/>
      <c r="F135" s="10" t="n">
        <v>2015</v>
      </c>
      <c r="G135" s="11" t="n">
        <v>79520</v>
      </c>
    </row>
    <row r="136" customFormat="false" ht="18" hidden="false" customHeight="true" outlineLevel="0" collapsed="false">
      <c r="A136" s="13" t="s">
        <v>9</v>
      </c>
      <c r="B136" s="14" t="n">
        <v>51.8632</v>
      </c>
      <c r="C136" s="13" t="s">
        <v>275</v>
      </c>
      <c r="D136" s="15" t="s">
        <v>276</v>
      </c>
      <c r="E136" s="16"/>
      <c r="F136" s="17" t="n">
        <v>1378</v>
      </c>
      <c r="G136" s="18" t="n">
        <v>78780</v>
      </c>
    </row>
    <row r="137" customFormat="false" ht="18" hidden="false" customHeight="true" outlineLevel="0" collapsed="false">
      <c r="A137" s="13" t="s">
        <v>9</v>
      </c>
      <c r="B137" s="14" t="n">
        <v>50.9746</v>
      </c>
      <c r="C137" s="13" t="s">
        <v>277</v>
      </c>
      <c r="D137" s="15" t="s">
        <v>278</v>
      </c>
      <c r="E137" s="16"/>
      <c r="F137" s="17" t="n">
        <v>1399</v>
      </c>
      <c r="G137" s="18" t="n">
        <v>79884</v>
      </c>
    </row>
    <row r="138" customFormat="false" ht="18" hidden="false" customHeight="true" outlineLevel="0" collapsed="false">
      <c r="A138" s="13" t="s">
        <v>9</v>
      </c>
      <c r="B138" s="14" t="n">
        <v>54.0469</v>
      </c>
      <c r="C138" s="13" t="s">
        <v>279</v>
      </c>
      <c r="D138" s="15" t="s">
        <v>280</v>
      </c>
      <c r="E138" s="16"/>
      <c r="F138" s="17" t="n">
        <v>586</v>
      </c>
      <c r="G138" s="18" t="n">
        <v>79980</v>
      </c>
    </row>
    <row r="139" customFormat="false" ht="18" hidden="false" customHeight="true" outlineLevel="0" collapsed="false">
      <c r="A139" s="13" t="s">
        <v>9</v>
      </c>
      <c r="B139" s="14" t="n">
        <v>46.3488</v>
      </c>
      <c r="C139" s="13" t="s">
        <v>281</v>
      </c>
      <c r="D139" s="15" t="s">
        <v>282</v>
      </c>
      <c r="E139" s="16"/>
      <c r="F139" s="17" t="n">
        <v>2014</v>
      </c>
      <c r="G139" s="18" t="n">
        <v>79920</v>
      </c>
    </row>
    <row r="140" customFormat="false" ht="18" hidden="false" customHeight="true" outlineLevel="0" collapsed="false">
      <c r="A140" s="13" t="s">
        <v>9</v>
      </c>
      <c r="B140" s="14" t="n">
        <v>64.5215</v>
      </c>
      <c r="C140" s="13" t="s">
        <v>283</v>
      </c>
      <c r="D140" s="15" t="s">
        <v>284</v>
      </c>
      <c r="E140" s="16"/>
      <c r="F140" s="17" t="n">
        <v>3017</v>
      </c>
      <c r="G140" s="18" t="n">
        <v>32535</v>
      </c>
    </row>
    <row r="141" customFormat="false" ht="18" hidden="false" customHeight="true" outlineLevel="0" collapsed="false">
      <c r="A141" s="7" t="s">
        <v>9</v>
      </c>
      <c r="B141" s="8" t="n">
        <v>51.3421</v>
      </c>
      <c r="C141" s="7" t="s">
        <v>285</v>
      </c>
      <c r="D141" s="9" t="s">
        <v>286</v>
      </c>
      <c r="E141" s="12"/>
      <c r="F141" s="10" t="n">
        <v>4300</v>
      </c>
      <c r="G141" s="11" t="n">
        <v>79875</v>
      </c>
    </row>
    <row r="142" customFormat="false" ht="18" hidden="false" customHeight="true" outlineLevel="0" collapsed="false">
      <c r="A142" s="13" t="s">
        <v>9</v>
      </c>
      <c r="B142" s="14" t="n">
        <v>39.9413</v>
      </c>
      <c r="C142" s="13" t="s">
        <v>287</v>
      </c>
      <c r="D142" s="15" t="s">
        <v>288</v>
      </c>
      <c r="E142" s="16"/>
      <c r="F142" s="17" t="n">
        <v>3903</v>
      </c>
      <c r="G142" s="18" t="n">
        <v>72720</v>
      </c>
    </row>
    <row r="143" customFormat="false" ht="18" hidden="false" customHeight="true" outlineLevel="0" collapsed="false">
      <c r="A143" s="13" t="s">
        <v>9</v>
      </c>
      <c r="B143" s="14" t="n">
        <v>39.6436</v>
      </c>
      <c r="C143" s="13" t="s">
        <v>289</v>
      </c>
      <c r="D143" s="15" t="s">
        <v>290</v>
      </c>
      <c r="E143" s="16"/>
      <c r="F143" s="17" t="n">
        <v>4515</v>
      </c>
      <c r="G143" s="18" t="n">
        <v>79944</v>
      </c>
    </row>
    <row r="144" customFormat="false" ht="18" hidden="false" customHeight="true" outlineLevel="0" collapsed="false">
      <c r="A144" s="13" t="s">
        <v>9</v>
      </c>
      <c r="B144" s="14" t="n">
        <v>51.2675</v>
      </c>
      <c r="C144" s="13" t="s">
        <v>291</v>
      </c>
      <c r="D144" s="15" t="s">
        <v>292</v>
      </c>
      <c r="E144" s="16"/>
      <c r="F144" s="17" t="n">
        <v>3485</v>
      </c>
      <c r="G144" s="18" t="n">
        <v>79830</v>
      </c>
    </row>
    <row r="145" customFormat="false" ht="18" hidden="false" customHeight="true" outlineLevel="0" collapsed="false">
      <c r="A145" s="7" t="s">
        <v>9</v>
      </c>
      <c r="B145" s="8" t="n">
        <v>58.2184</v>
      </c>
      <c r="C145" s="7" t="s">
        <v>293</v>
      </c>
      <c r="D145" s="9" t="s">
        <v>294</v>
      </c>
      <c r="E145" s="7" t="s">
        <v>12</v>
      </c>
      <c r="F145" s="10" t="n">
        <v>4292</v>
      </c>
      <c r="G145" s="11" t="n">
        <v>51987</v>
      </c>
    </row>
    <row r="146" customFormat="false" ht="18" hidden="false" customHeight="true" outlineLevel="0" collapsed="false">
      <c r="A146" s="7" t="s">
        <v>9</v>
      </c>
      <c r="B146" s="8" t="n">
        <v>46.7561</v>
      </c>
      <c r="C146" s="7" t="s">
        <v>295</v>
      </c>
      <c r="D146" s="9" t="s">
        <v>296</v>
      </c>
      <c r="E146" s="12"/>
      <c r="F146" s="10" t="n">
        <v>553</v>
      </c>
      <c r="G146" s="11" t="n">
        <v>79980</v>
      </c>
    </row>
    <row r="147" customFormat="false" ht="18" hidden="false" customHeight="true" outlineLevel="0" collapsed="false">
      <c r="A147" s="7" t="s">
        <v>9</v>
      </c>
      <c r="B147" s="8" t="n">
        <v>48</v>
      </c>
      <c r="C147" s="7" t="s">
        <v>297</v>
      </c>
      <c r="D147" s="9" t="s">
        <v>298</v>
      </c>
      <c r="E147" s="7" t="s">
        <v>12</v>
      </c>
      <c r="F147" s="10" t="n">
        <v>2437</v>
      </c>
      <c r="G147" s="11" t="n">
        <v>14720</v>
      </c>
    </row>
    <row r="148" customFormat="false" ht="18" hidden="false" customHeight="true" outlineLevel="0" collapsed="false">
      <c r="A148" s="13" t="s">
        <v>9</v>
      </c>
      <c r="B148" s="14" t="n">
        <v>48</v>
      </c>
      <c r="C148" s="13" t="s">
        <v>299</v>
      </c>
      <c r="D148" s="15" t="s">
        <v>300</v>
      </c>
      <c r="E148" s="13" t="s">
        <v>12</v>
      </c>
      <c r="F148" s="17" t="n">
        <v>3853</v>
      </c>
      <c r="G148" s="18" t="n">
        <v>16191</v>
      </c>
    </row>
    <row r="149" customFormat="false" ht="18" hidden="false" customHeight="true" outlineLevel="0" collapsed="false">
      <c r="A149" s="13" t="s">
        <v>9</v>
      </c>
      <c r="B149" s="14" t="n">
        <v>48.8774</v>
      </c>
      <c r="C149" s="13" t="s">
        <v>301</v>
      </c>
      <c r="D149" s="15" t="s">
        <v>302</v>
      </c>
      <c r="E149" s="13" t="s">
        <v>12</v>
      </c>
      <c r="F149" s="17" t="n">
        <v>4229</v>
      </c>
      <c r="G149" s="18" t="n">
        <v>16191</v>
      </c>
    </row>
    <row r="150" customFormat="false" ht="18" hidden="false" customHeight="true" outlineLevel="0" collapsed="false">
      <c r="A150" s="7" t="s">
        <v>9</v>
      </c>
      <c r="B150" s="8" t="n">
        <v>51.5096</v>
      </c>
      <c r="C150" s="7" t="s">
        <v>303</v>
      </c>
      <c r="D150" s="9" t="s">
        <v>304</v>
      </c>
      <c r="E150" s="7" t="s">
        <v>12</v>
      </c>
      <c r="F150" s="10" t="n">
        <v>1074</v>
      </c>
      <c r="G150" s="11" t="n">
        <v>16191</v>
      </c>
    </row>
    <row r="151" customFormat="false" ht="18" hidden="false" customHeight="true" outlineLevel="0" collapsed="false">
      <c r="A151" s="13" t="s">
        <v>9</v>
      </c>
      <c r="B151" s="14" t="n">
        <v>34.5175</v>
      </c>
      <c r="C151" s="13" t="s">
        <v>305</v>
      </c>
      <c r="D151" s="15" t="s">
        <v>306</v>
      </c>
      <c r="E151" s="13" t="s">
        <v>12</v>
      </c>
      <c r="F151" s="17" t="n">
        <v>4328</v>
      </c>
      <c r="G151" s="18" t="n">
        <v>16120</v>
      </c>
    </row>
    <row r="152" customFormat="false" ht="18" hidden="false" customHeight="true" outlineLevel="0" collapsed="false">
      <c r="A152" s="13" t="s">
        <v>9</v>
      </c>
      <c r="B152" s="14" t="n">
        <v>51.3873</v>
      </c>
      <c r="C152" s="13" t="s">
        <v>307</v>
      </c>
      <c r="D152" s="15" t="s">
        <v>308</v>
      </c>
      <c r="E152" s="16"/>
      <c r="F152" s="17" t="n">
        <v>3039</v>
      </c>
      <c r="G152" s="18" t="n">
        <v>79980</v>
      </c>
    </row>
    <row r="153" customFormat="false" ht="18" hidden="false" customHeight="true" outlineLevel="0" collapsed="false">
      <c r="A153" s="13" t="s">
        <v>9</v>
      </c>
      <c r="B153" s="14" t="n">
        <v>59.3252</v>
      </c>
      <c r="C153" s="13" t="s">
        <v>309</v>
      </c>
      <c r="D153" s="15" t="s">
        <v>310</v>
      </c>
      <c r="E153" s="16"/>
      <c r="F153" s="17" t="n">
        <v>1868</v>
      </c>
      <c r="G153" s="18" t="n">
        <v>78780</v>
      </c>
    </row>
    <row r="154" customFormat="false" ht="18" hidden="false" customHeight="true" outlineLevel="0" collapsed="false">
      <c r="A154" s="7" t="s">
        <v>9</v>
      </c>
      <c r="B154" s="8" t="n">
        <v>48.3644</v>
      </c>
      <c r="C154" s="7" t="s">
        <v>311</v>
      </c>
      <c r="D154" s="9" t="s">
        <v>312</v>
      </c>
      <c r="E154" s="12"/>
      <c r="F154" s="10" t="n">
        <v>4087</v>
      </c>
      <c r="G154" s="11" t="n">
        <v>79944</v>
      </c>
    </row>
    <row r="155" customFormat="false" ht="18" hidden="false" customHeight="true" outlineLevel="0" collapsed="false">
      <c r="A155" s="13" t="s">
        <v>9</v>
      </c>
      <c r="B155" s="14" t="n">
        <v>62.0025</v>
      </c>
      <c r="C155" s="13" t="s">
        <v>313</v>
      </c>
      <c r="D155" s="15" t="s">
        <v>314</v>
      </c>
      <c r="E155" s="16"/>
      <c r="F155" s="17" t="n">
        <v>977</v>
      </c>
      <c r="G155" s="18" t="n">
        <v>79980</v>
      </c>
    </row>
    <row r="156" customFormat="false" ht="18" hidden="false" customHeight="true" outlineLevel="0" collapsed="false">
      <c r="A156" s="7" t="s">
        <v>9</v>
      </c>
      <c r="B156" s="8" t="n">
        <v>55.6171</v>
      </c>
      <c r="C156" s="7" t="s">
        <v>315</v>
      </c>
      <c r="D156" s="9" t="s">
        <v>316</v>
      </c>
      <c r="E156" s="12"/>
      <c r="F156" s="10" t="n">
        <v>2776</v>
      </c>
      <c r="G156" s="11" t="n">
        <v>79944</v>
      </c>
    </row>
    <row r="157" customFormat="false" ht="18" hidden="false" customHeight="true" outlineLevel="0" collapsed="false">
      <c r="A157" s="13" t="s">
        <v>9</v>
      </c>
      <c r="B157" s="14" t="n">
        <v>47.939</v>
      </c>
      <c r="C157" s="13" t="s">
        <v>317</v>
      </c>
      <c r="D157" s="15" t="s">
        <v>318</v>
      </c>
      <c r="E157" s="16"/>
      <c r="F157" s="17" t="n">
        <v>1136</v>
      </c>
      <c r="G157" s="18" t="n">
        <v>51960</v>
      </c>
    </row>
    <row r="158" customFormat="false" ht="18" hidden="false" customHeight="true" outlineLevel="0" collapsed="false">
      <c r="A158" s="13" t="s">
        <v>9</v>
      </c>
      <c r="B158" s="14" t="n">
        <v>59.5344</v>
      </c>
      <c r="C158" s="13" t="s">
        <v>319</v>
      </c>
      <c r="D158" s="15" t="s">
        <v>320</v>
      </c>
      <c r="E158" s="16"/>
      <c r="F158" s="17" t="n">
        <v>693</v>
      </c>
      <c r="G158" s="18" t="n">
        <v>79896</v>
      </c>
    </row>
    <row r="159" customFormat="false" ht="18" hidden="false" customHeight="true" outlineLevel="0" collapsed="false">
      <c r="A159" s="13" t="s">
        <v>9</v>
      </c>
      <c r="B159" s="14" t="n">
        <v>54.8683</v>
      </c>
      <c r="C159" s="13" t="s">
        <v>321</v>
      </c>
      <c r="D159" s="15" t="s">
        <v>322</v>
      </c>
      <c r="E159" s="16"/>
      <c r="F159" s="17" t="n">
        <v>2734</v>
      </c>
      <c r="G159" s="18" t="n">
        <v>51480</v>
      </c>
    </row>
    <row r="160" customFormat="false" ht="18" hidden="false" customHeight="true" outlineLevel="0" collapsed="false">
      <c r="A160" s="13" t="s">
        <v>9</v>
      </c>
      <c r="B160" s="14" t="n">
        <v>51.0282</v>
      </c>
      <c r="C160" s="13" t="s">
        <v>323</v>
      </c>
      <c r="D160" s="15" t="s">
        <v>324</v>
      </c>
      <c r="E160" s="16"/>
      <c r="F160" s="17" t="n">
        <v>1169</v>
      </c>
      <c r="G160" s="18" t="n">
        <v>51985</v>
      </c>
    </row>
    <row r="161" customFormat="false" ht="18" hidden="false" customHeight="true" outlineLevel="0" collapsed="false">
      <c r="A161" s="7" t="s">
        <v>9</v>
      </c>
      <c r="B161" s="8" t="n">
        <v>51.8287</v>
      </c>
      <c r="C161" s="7" t="s">
        <v>325</v>
      </c>
      <c r="D161" s="9" t="s">
        <v>326</v>
      </c>
      <c r="E161" s="12"/>
      <c r="F161" s="10" t="n">
        <v>3954</v>
      </c>
      <c r="G161" s="11" t="n">
        <v>78940</v>
      </c>
    </row>
    <row r="162" customFormat="false" ht="18" hidden="false" customHeight="true" outlineLevel="0" collapsed="false">
      <c r="A162" s="7" t="s">
        <v>9</v>
      </c>
      <c r="B162" s="8" t="n">
        <v>52.0858</v>
      </c>
      <c r="C162" s="7" t="s">
        <v>327</v>
      </c>
      <c r="D162" s="9" t="s">
        <v>328</v>
      </c>
      <c r="E162" s="12"/>
      <c r="F162" s="10" t="n">
        <v>1178</v>
      </c>
      <c r="G162" s="11" t="n">
        <v>51927</v>
      </c>
    </row>
    <row r="163" customFormat="false" ht="18" hidden="false" customHeight="true" outlineLevel="0" collapsed="false">
      <c r="A163" s="13" t="s">
        <v>9</v>
      </c>
      <c r="B163" s="14" t="n">
        <v>47.8082</v>
      </c>
      <c r="C163" s="13" t="s">
        <v>329</v>
      </c>
      <c r="D163" s="15" t="s">
        <v>330</v>
      </c>
      <c r="E163" s="16"/>
      <c r="F163" s="17" t="n">
        <v>2361</v>
      </c>
      <c r="G163" s="18" t="n">
        <v>79920</v>
      </c>
    </row>
    <row r="164" customFormat="false" ht="18" hidden="false" customHeight="true" outlineLevel="0" collapsed="false">
      <c r="A164" s="13" t="s">
        <v>9</v>
      </c>
      <c r="B164" s="14" t="n">
        <v>49.1126</v>
      </c>
      <c r="C164" s="13" t="s">
        <v>331</v>
      </c>
      <c r="D164" s="15" t="s">
        <v>332</v>
      </c>
      <c r="E164" s="16"/>
      <c r="F164" s="17" t="n">
        <v>3083</v>
      </c>
      <c r="G164" s="18" t="n">
        <v>51480</v>
      </c>
    </row>
    <row r="165" customFormat="false" ht="18" hidden="false" customHeight="true" outlineLevel="0" collapsed="false">
      <c r="A165" s="7" t="s">
        <v>9</v>
      </c>
      <c r="B165" s="8" t="n">
        <v>48.8438</v>
      </c>
      <c r="C165" s="7" t="s">
        <v>333</v>
      </c>
      <c r="D165" s="9" t="s">
        <v>334</v>
      </c>
      <c r="E165" s="12"/>
      <c r="F165" s="10" t="n">
        <v>4616</v>
      </c>
      <c r="G165" s="11" t="n">
        <v>79485</v>
      </c>
    </row>
    <row r="166" customFormat="false" ht="18" hidden="false" customHeight="true" outlineLevel="0" collapsed="false">
      <c r="A166" s="7" t="s">
        <v>9</v>
      </c>
      <c r="B166" s="8" t="n">
        <v>50.2695</v>
      </c>
      <c r="C166" s="7" t="s">
        <v>335</v>
      </c>
      <c r="D166" s="9" t="s">
        <v>336</v>
      </c>
      <c r="E166" s="12"/>
      <c r="F166" s="10" t="n">
        <v>4430</v>
      </c>
      <c r="G166" s="11" t="n">
        <v>47655</v>
      </c>
    </row>
    <row r="167" customFormat="false" ht="18" hidden="false" customHeight="true" outlineLevel="0" collapsed="false">
      <c r="A167" s="13" t="s">
        <v>9</v>
      </c>
      <c r="B167" s="14" t="n">
        <v>46.7513</v>
      </c>
      <c r="C167" s="13" t="s">
        <v>337</v>
      </c>
      <c r="D167" s="15" t="s">
        <v>338</v>
      </c>
      <c r="E167" s="16"/>
      <c r="F167" s="17" t="n">
        <v>3143</v>
      </c>
      <c r="G167" s="18" t="n">
        <v>51939</v>
      </c>
    </row>
    <row r="168" customFormat="false" ht="18" hidden="false" customHeight="true" outlineLevel="0" collapsed="false">
      <c r="A168" s="13" t="s">
        <v>9</v>
      </c>
      <c r="B168" s="14" t="n">
        <v>41.0496</v>
      </c>
      <c r="C168" s="13" t="s">
        <v>339</v>
      </c>
      <c r="D168" s="15" t="s">
        <v>340</v>
      </c>
      <c r="E168" s="16"/>
      <c r="F168" s="17" t="n">
        <v>2449</v>
      </c>
      <c r="G168" s="18" t="n">
        <v>74600</v>
      </c>
    </row>
    <row r="169" customFormat="false" ht="18" hidden="false" customHeight="true" outlineLevel="0" collapsed="false">
      <c r="A169" s="7" t="s">
        <v>9</v>
      </c>
      <c r="B169" s="8" t="n">
        <v>48.621</v>
      </c>
      <c r="C169" s="7" t="s">
        <v>341</v>
      </c>
      <c r="D169" s="9" t="s">
        <v>342</v>
      </c>
      <c r="E169" s="12"/>
      <c r="F169" s="10" t="n">
        <v>3182</v>
      </c>
      <c r="G169" s="11" t="n">
        <v>79720</v>
      </c>
    </row>
    <row r="170" customFormat="false" ht="18" hidden="false" customHeight="true" outlineLevel="0" collapsed="false">
      <c r="A170" s="7" t="s">
        <v>9</v>
      </c>
      <c r="B170" s="8" t="n">
        <v>51.3317</v>
      </c>
      <c r="C170" s="7" t="s">
        <v>343</v>
      </c>
      <c r="D170" s="9" t="s">
        <v>344</v>
      </c>
      <c r="E170" s="12"/>
      <c r="F170" s="10" t="n">
        <v>3196</v>
      </c>
      <c r="G170" s="11" t="n">
        <v>51939</v>
      </c>
    </row>
    <row r="171" customFormat="false" ht="18" hidden="false" customHeight="true" outlineLevel="0" collapsed="false">
      <c r="A171" s="7" t="s">
        <v>9</v>
      </c>
      <c r="B171" s="8" t="n">
        <v>44.573</v>
      </c>
      <c r="C171" s="7" t="s">
        <v>345</v>
      </c>
      <c r="D171" s="9" t="s">
        <v>346</v>
      </c>
      <c r="E171" s="12"/>
      <c r="F171" s="10" t="n">
        <v>297</v>
      </c>
      <c r="G171" s="11" t="n">
        <v>79884</v>
      </c>
    </row>
    <row r="172" customFormat="false" ht="18" hidden="false" customHeight="true" outlineLevel="0" collapsed="false">
      <c r="A172" s="7" t="s">
        <v>9</v>
      </c>
      <c r="B172" s="8" t="n">
        <v>57.8175</v>
      </c>
      <c r="C172" s="7" t="s">
        <v>347</v>
      </c>
      <c r="D172" s="9" t="s">
        <v>348</v>
      </c>
      <c r="E172" s="12"/>
      <c r="F172" s="10" t="n">
        <v>4182</v>
      </c>
      <c r="G172" s="11" t="n">
        <v>51915</v>
      </c>
    </row>
    <row r="173" customFormat="false" ht="18" hidden="false" customHeight="true" outlineLevel="0" collapsed="false">
      <c r="A173" s="13" t="s">
        <v>9</v>
      </c>
      <c r="B173" s="14" t="n">
        <v>40.3654</v>
      </c>
      <c r="C173" s="13" t="s">
        <v>349</v>
      </c>
      <c r="D173" s="15" t="s">
        <v>350</v>
      </c>
      <c r="E173" s="16"/>
      <c r="F173" s="17" t="n">
        <v>685</v>
      </c>
      <c r="G173" s="18" t="n">
        <v>51999</v>
      </c>
    </row>
    <row r="174" customFormat="false" ht="18" hidden="false" customHeight="true" outlineLevel="0" collapsed="false">
      <c r="A174" s="7" t="s">
        <v>9</v>
      </c>
      <c r="B174" s="8" t="n">
        <v>47.8567</v>
      </c>
      <c r="C174" s="7" t="s">
        <v>351</v>
      </c>
      <c r="D174" s="9" t="s">
        <v>352</v>
      </c>
      <c r="E174" s="12"/>
      <c r="F174" s="10" t="n">
        <v>1577</v>
      </c>
      <c r="G174" s="11" t="n">
        <v>79952</v>
      </c>
    </row>
    <row r="175" customFormat="false" ht="18" hidden="false" customHeight="true" outlineLevel="0" collapsed="false">
      <c r="A175" s="7" t="s">
        <v>9</v>
      </c>
      <c r="B175" s="8" t="n">
        <v>50.0304</v>
      </c>
      <c r="C175" s="7" t="s">
        <v>353</v>
      </c>
      <c r="D175" s="9" t="s">
        <v>354</v>
      </c>
      <c r="E175" s="12"/>
      <c r="F175" s="10" t="n">
        <v>4062</v>
      </c>
      <c r="G175" s="11" t="n">
        <v>36360</v>
      </c>
    </row>
    <row r="176" customFormat="false" ht="18" hidden="false" customHeight="true" outlineLevel="0" collapsed="false">
      <c r="A176" s="13" t="s">
        <v>9</v>
      </c>
      <c r="B176" s="14" t="n">
        <v>62.9178</v>
      </c>
      <c r="C176" s="13" t="s">
        <v>355</v>
      </c>
      <c r="D176" s="15" t="s">
        <v>356</v>
      </c>
      <c r="E176" s="16"/>
      <c r="F176" s="17" t="n">
        <v>2164</v>
      </c>
      <c r="G176" s="18" t="n">
        <v>50715</v>
      </c>
    </row>
    <row r="177" customFormat="false" ht="18" hidden="false" customHeight="true" outlineLevel="0" collapsed="false">
      <c r="A177" s="7" t="s">
        <v>9</v>
      </c>
      <c r="B177" s="8" t="n">
        <v>54.0065</v>
      </c>
      <c r="C177" s="7" t="s">
        <v>357</v>
      </c>
      <c r="D177" s="9" t="s">
        <v>358</v>
      </c>
      <c r="E177" s="12"/>
      <c r="F177" s="10" t="n">
        <v>3742</v>
      </c>
      <c r="G177" s="11" t="n">
        <v>78780</v>
      </c>
    </row>
    <row r="178" customFormat="false" ht="18" hidden="false" customHeight="true" outlineLevel="0" collapsed="false">
      <c r="A178" s="7" t="s">
        <v>9</v>
      </c>
      <c r="B178" s="8" t="n">
        <v>49.1678</v>
      </c>
      <c r="C178" s="7" t="s">
        <v>359</v>
      </c>
      <c r="D178" s="9" t="s">
        <v>360</v>
      </c>
      <c r="E178" s="12"/>
      <c r="F178" s="10" t="n">
        <v>2070</v>
      </c>
      <c r="G178" s="11" t="n">
        <v>79884</v>
      </c>
    </row>
    <row r="179" customFormat="false" ht="18" hidden="false" customHeight="true" outlineLevel="0" collapsed="false">
      <c r="A179" s="7" t="s">
        <v>9</v>
      </c>
      <c r="B179" s="8" t="n">
        <v>64.3155</v>
      </c>
      <c r="C179" s="7" t="s">
        <v>361</v>
      </c>
      <c r="D179" s="9" t="s">
        <v>362</v>
      </c>
      <c r="E179" s="12"/>
      <c r="F179" s="10" t="n">
        <v>2154</v>
      </c>
      <c r="G179" s="11" t="n">
        <v>53080</v>
      </c>
    </row>
    <row r="180" customFormat="false" ht="18" hidden="false" customHeight="true" outlineLevel="0" collapsed="false">
      <c r="A180" s="7" t="s">
        <v>9</v>
      </c>
      <c r="B180" s="8" t="n">
        <v>44.2766</v>
      </c>
      <c r="C180" s="7" t="s">
        <v>363</v>
      </c>
      <c r="D180" s="9" t="s">
        <v>364</v>
      </c>
      <c r="E180" s="12"/>
      <c r="F180" s="10" t="n">
        <v>3208</v>
      </c>
      <c r="G180" s="11" t="n">
        <v>36360</v>
      </c>
    </row>
    <row r="181" customFormat="false" ht="18" hidden="false" customHeight="true" outlineLevel="0" collapsed="false">
      <c r="A181" s="13" t="s">
        <v>9</v>
      </c>
      <c r="B181" s="14" t="n">
        <v>48.0673</v>
      </c>
      <c r="C181" s="13" t="s">
        <v>365</v>
      </c>
      <c r="D181" s="15" t="s">
        <v>366</v>
      </c>
      <c r="E181" s="16"/>
      <c r="F181" s="17" t="n">
        <v>3719</v>
      </c>
      <c r="G181" s="18" t="n">
        <v>79944</v>
      </c>
    </row>
    <row r="182" customFormat="false" ht="18" hidden="false" customHeight="true" outlineLevel="0" collapsed="false">
      <c r="A182" s="13" t="s">
        <v>9</v>
      </c>
      <c r="B182" s="14" t="n">
        <v>56.8594</v>
      </c>
      <c r="C182" s="13" t="s">
        <v>367</v>
      </c>
      <c r="D182" s="15" t="s">
        <v>368</v>
      </c>
      <c r="E182" s="16"/>
      <c r="F182" s="17" t="n">
        <v>3349</v>
      </c>
      <c r="G182" s="18" t="n">
        <v>49950</v>
      </c>
    </row>
    <row r="183" customFormat="false" ht="18" hidden="false" customHeight="true" outlineLevel="0" collapsed="false">
      <c r="A183" s="13" t="s">
        <v>9</v>
      </c>
      <c r="B183" s="14" t="n">
        <v>53.8118</v>
      </c>
      <c r="C183" s="13" t="s">
        <v>369</v>
      </c>
      <c r="D183" s="15" t="s">
        <v>370</v>
      </c>
      <c r="E183" s="16"/>
      <c r="F183" s="17" t="n">
        <v>855</v>
      </c>
      <c r="G183" s="18" t="n">
        <v>78780</v>
      </c>
    </row>
    <row r="184" customFormat="false" ht="18" hidden="false" customHeight="true" outlineLevel="0" collapsed="false">
      <c r="A184" s="13" t="s">
        <v>9</v>
      </c>
      <c r="B184" s="14" t="n">
        <v>56.1424</v>
      </c>
      <c r="C184" s="13" t="s">
        <v>371</v>
      </c>
      <c r="D184" s="15" t="s">
        <v>372</v>
      </c>
      <c r="E184" s="16"/>
      <c r="F184" s="17" t="n">
        <v>2816</v>
      </c>
      <c r="G184" s="18" t="n">
        <v>79920</v>
      </c>
    </row>
    <row r="185" customFormat="false" ht="18" hidden="false" customHeight="true" outlineLevel="0" collapsed="false">
      <c r="A185" s="13" t="s">
        <v>9</v>
      </c>
      <c r="B185" s="14" t="n">
        <v>52.0762</v>
      </c>
      <c r="C185" s="13" t="s">
        <v>373</v>
      </c>
      <c r="D185" s="15" t="s">
        <v>374</v>
      </c>
      <c r="E185" s="16"/>
      <c r="F185" s="17" t="n">
        <v>571</v>
      </c>
      <c r="G185" s="18" t="n">
        <v>51939</v>
      </c>
    </row>
    <row r="186" customFormat="false" ht="18" hidden="false" customHeight="true" outlineLevel="0" collapsed="false">
      <c r="A186" s="7" t="s">
        <v>9</v>
      </c>
      <c r="B186" s="8" t="n">
        <v>49.8857</v>
      </c>
      <c r="C186" s="7" t="s">
        <v>375</v>
      </c>
      <c r="D186" s="9" t="s">
        <v>376</v>
      </c>
      <c r="E186" s="12"/>
      <c r="F186" s="10" t="n">
        <v>3665</v>
      </c>
      <c r="G186" s="11" t="n">
        <v>75990</v>
      </c>
    </row>
    <row r="187" customFormat="false" ht="18" hidden="false" customHeight="true" outlineLevel="0" collapsed="false">
      <c r="A187" s="7" t="s">
        <v>9</v>
      </c>
      <c r="B187" s="8" t="n">
        <v>56.6825</v>
      </c>
      <c r="C187" s="7" t="s">
        <v>377</v>
      </c>
      <c r="D187" s="9" t="s">
        <v>378</v>
      </c>
      <c r="E187" s="12"/>
      <c r="F187" s="10" t="n">
        <v>1161</v>
      </c>
      <c r="G187" s="11" t="n">
        <v>79260</v>
      </c>
    </row>
    <row r="188" customFormat="false" ht="18" hidden="false" customHeight="true" outlineLevel="0" collapsed="false">
      <c r="A188" s="7" t="s">
        <v>9</v>
      </c>
      <c r="B188" s="8" t="n">
        <v>43.3342</v>
      </c>
      <c r="C188" s="7" t="s">
        <v>379</v>
      </c>
      <c r="D188" s="9" t="s">
        <v>380</v>
      </c>
      <c r="E188" s="12"/>
      <c r="F188" s="10" t="n">
        <v>3320</v>
      </c>
      <c r="G188" s="11" t="n">
        <v>49950</v>
      </c>
    </row>
    <row r="189" customFormat="false" ht="18" hidden="false" customHeight="true" outlineLevel="0" collapsed="false">
      <c r="A189" s="7" t="s">
        <v>9</v>
      </c>
      <c r="B189" s="8" t="n">
        <v>41.4923</v>
      </c>
      <c r="C189" s="7" t="s">
        <v>381</v>
      </c>
      <c r="D189" s="9" t="s">
        <v>382</v>
      </c>
      <c r="E189" s="12"/>
      <c r="F189" s="10" t="n">
        <v>4955</v>
      </c>
      <c r="G189" s="11" t="n">
        <v>51939</v>
      </c>
    </row>
    <row r="190" customFormat="false" ht="18" hidden="false" customHeight="true" outlineLevel="0" collapsed="false">
      <c r="A190" s="13" t="s">
        <v>9</v>
      </c>
      <c r="B190" s="14" t="n">
        <v>57.853</v>
      </c>
      <c r="C190" s="13" t="s">
        <v>383</v>
      </c>
      <c r="D190" s="15" t="s">
        <v>384</v>
      </c>
      <c r="E190" s="16"/>
      <c r="F190" s="17" t="n">
        <v>255</v>
      </c>
      <c r="G190" s="18" t="n">
        <v>79857</v>
      </c>
    </row>
    <row r="191" customFormat="false" ht="18" hidden="false" customHeight="true" outlineLevel="0" collapsed="false">
      <c r="A191" s="13" t="s">
        <v>9</v>
      </c>
      <c r="B191" s="14" t="n">
        <v>43.2335</v>
      </c>
      <c r="C191" s="13" t="s">
        <v>385</v>
      </c>
      <c r="D191" s="15" t="s">
        <v>386</v>
      </c>
      <c r="E191" s="16"/>
      <c r="F191" s="17" t="n">
        <v>455</v>
      </c>
      <c r="G191" s="18" t="n">
        <v>79957</v>
      </c>
    </row>
    <row r="192" customFormat="false" ht="18" hidden="false" customHeight="true" outlineLevel="0" collapsed="false">
      <c r="A192" s="7" t="s">
        <v>9</v>
      </c>
      <c r="B192" s="8" t="n">
        <v>57.4462</v>
      </c>
      <c r="C192" s="7" t="s">
        <v>387</v>
      </c>
      <c r="D192" s="9" t="s">
        <v>388</v>
      </c>
      <c r="E192" s="7" t="s">
        <v>12</v>
      </c>
      <c r="F192" s="10" t="n">
        <v>4530</v>
      </c>
      <c r="G192" s="11" t="n">
        <v>51939</v>
      </c>
    </row>
    <row r="193" customFormat="false" ht="18" hidden="false" customHeight="true" outlineLevel="0" collapsed="false">
      <c r="A193" s="13" t="s">
        <v>9</v>
      </c>
      <c r="B193" s="14" t="n">
        <v>49.8992</v>
      </c>
      <c r="C193" s="13" t="s">
        <v>389</v>
      </c>
      <c r="D193" s="15" t="s">
        <v>390</v>
      </c>
      <c r="E193" s="16"/>
      <c r="F193" s="17" t="n">
        <v>56</v>
      </c>
      <c r="G193" s="18" t="n">
        <v>79944</v>
      </c>
    </row>
    <row r="194" customFormat="false" ht="18" hidden="false" customHeight="true" outlineLevel="0" collapsed="false">
      <c r="A194" s="13" t="s">
        <v>9</v>
      </c>
      <c r="B194" s="14" t="n">
        <v>45.707</v>
      </c>
      <c r="C194" s="13" t="s">
        <v>391</v>
      </c>
      <c r="D194" s="15" t="s">
        <v>392</v>
      </c>
      <c r="E194" s="16"/>
      <c r="F194" s="17" t="n">
        <v>4520</v>
      </c>
      <c r="G194" s="18" t="n">
        <v>35900</v>
      </c>
    </row>
    <row r="195" customFormat="false" ht="18" hidden="false" customHeight="true" outlineLevel="0" collapsed="false">
      <c r="A195" s="7" t="s">
        <v>9</v>
      </c>
      <c r="B195" s="8" t="n">
        <v>46.1299</v>
      </c>
      <c r="C195" s="7" t="s">
        <v>393</v>
      </c>
      <c r="D195" s="9" t="s">
        <v>394</v>
      </c>
      <c r="E195" s="12"/>
      <c r="F195" s="10" t="n">
        <v>129</v>
      </c>
      <c r="G195" s="11" t="n">
        <v>79425</v>
      </c>
    </row>
    <row r="196" customFormat="false" ht="18" hidden="false" customHeight="true" outlineLevel="0" collapsed="false">
      <c r="A196" s="13" t="s">
        <v>9</v>
      </c>
      <c r="B196" s="14" t="n">
        <v>48.635</v>
      </c>
      <c r="C196" s="13" t="s">
        <v>395</v>
      </c>
      <c r="D196" s="15" t="s">
        <v>396</v>
      </c>
      <c r="E196" s="16"/>
      <c r="F196" s="17" t="n">
        <v>2294</v>
      </c>
      <c r="G196" s="18" t="n">
        <v>78015</v>
      </c>
    </row>
    <row r="197" customFormat="false" ht="18" hidden="false" customHeight="true" outlineLevel="0" collapsed="false">
      <c r="A197" s="7" t="s">
        <v>9</v>
      </c>
      <c r="B197" s="8" t="n">
        <v>45.154</v>
      </c>
      <c r="C197" s="7" t="s">
        <v>397</v>
      </c>
      <c r="D197" s="9" t="s">
        <v>398</v>
      </c>
      <c r="E197" s="12"/>
      <c r="F197" s="10" t="n">
        <v>4107</v>
      </c>
      <c r="G197" s="11" t="n">
        <v>79425</v>
      </c>
    </row>
    <row r="198" customFormat="false" ht="18" hidden="false" customHeight="true" outlineLevel="0" collapsed="false">
      <c r="A198" s="7" t="s">
        <v>9</v>
      </c>
      <c r="B198" s="8" t="n">
        <v>51.3134</v>
      </c>
      <c r="C198" s="7" t="s">
        <v>399</v>
      </c>
      <c r="D198" s="9" t="s">
        <v>400</v>
      </c>
      <c r="E198" s="12"/>
      <c r="F198" s="10" t="n">
        <v>2160</v>
      </c>
      <c r="G198" s="11" t="n">
        <v>78780</v>
      </c>
    </row>
    <row r="199" customFormat="false" ht="18" hidden="false" customHeight="true" outlineLevel="0" collapsed="false">
      <c r="A199" s="7" t="s">
        <v>9</v>
      </c>
      <c r="B199" s="8" t="n">
        <v>48</v>
      </c>
      <c r="C199" s="7" t="s">
        <v>401</v>
      </c>
      <c r="D199" s="9" t="s">
        <v>402</v>
      </c>
      <c r="E199" s="7" t="s">
        <v>12</v>
      </c>
      <c r="F199" s="10" t="n">
        <v>3780</v>
      </c>
      <c r="G199" s="11" t="n">
        <v>51939</v>
      </c>
    </row>
    <row r="200" customFormat="false" ht="18" hidden="false" customHeight="true" outlineLevel="0" collapsed="false">
      <c r="A200" s="7" t="s">
        <v>9</v>
      </c>
      <c r="B200" s="8" t="n">
        <v>48</v>
      </c>
      <c r="C200" s="7" t="s">
        <v>403</v>
      </c>
      <c r="D200" s="9" t="s">
        <v>404</v>
      </c>
      <c r="E200" s="7" t="s">
        <v>12</v>
      </c>
      <c r="F200" s="10" t="n">
        <v>1219</v>
      </c>
      <c r="G200" s="11" t="n">
        <v>51862</v>
      </c>
    </row>
    <row r="201" customFormat="false" ht="18" hidden="false" customHeight="true" outlineLevel="0" collapsed="false">
      <c r="A201" s="13" t="s">
        <v>9</v>
      </c>
      <c r="B201" s="14" t="n">
        <v>48</v>
      </c>
      <c r="C201" s="13" t="s">
        <v>405</v>
      </c>
      <c r="D201" s="15" t="s">
        <v>406</v>
      </c>
      <c r="E201" s="13" t="s">
        <v>12</v>
      </c>
      <c r="F201" s="17" t="n">
        <v>848</v>
      </c>
      <c r="G201" s="18" t="n">
        <v>16191</v>
      </c>
    </row>
    <row r="202" customFormat="false" ht="18" hidden="false" customHeight="true" outlineLevel="0" collapsed="false">
      <c r="A202" s="7" t="s">
        <v>9</v>
      </c>
      <c r="B202" s="8" t="n">
        <v>48</v>
      </c>
      <c r="C202" s="7" t="s">
        <v>407</v>
      </c>
      <c r="D202" s="9" t="s">
        <v>408</v>
      </c>
      <c r="E202" s="7" t="s">
        <v>12</v>
      </c>
      <c r="F202" s="10" t="n">
        <v>1291</v>
      </c>
      <c r="G202" s="11" t="n">
        <v>16191</v>
      </c>
    </row>
    <row r="203" customFormat="false" ht="18" hidden="false" customHeight="true" outlineLevel="0" collapsed="false">
      <c r="A203" s="13" t="s">
        <v>9</v>
      </c>
      <c r="B203" s="14" t="n">
        <v>38.6102</v>
      </c>
      <c r="C203" s="13" t="s">
        <v>409</v>
      </c>
      <c r="D203" s="15" t="s">
        <v>410</v>
      </c>
      <c r="E203" s="13" t="s">
        <v>12</v>
      </c>
      <c r="F203" s="17" t="n">
        <v>2891</v>
      </c>
      <c r="G203" s="18" t="n">
        <v>16191</v>
      </c>
    </row>
    <row r="204" customFormat="false" ht="18" hidden="false" customHeight="true" outlineLevel="0" collapsed="false">
      <c r="A204" s="13" t="s">
        <v>9</v>
      </c>
      <c r="B204" s="14" t="n">
        <v>50.1058</v>
      </c>
      <c r="C204" s="13" t="s">
        <v>411</v>
      </c>
      <c r="D204" s="15" t="s">
        <v>412</v>
      </c>
      <c r="E204" s="13" t="s">
        <v>12</v>
      </c>
      <c r="F204" s="17" t="n">
        <v>4758</v>
      </c>
      <c r="G204" s="18" t="n">
        <v>16191</v>
      </c>
    </row>
    <row r="205" customFormat="false" ht="18" hidden="false" customHeight="true" outlineLevel="0" collapsed="false">
      <c r="A205" s="13" t="s">
        <v>9</v>
      </c>
      <c r="B205" s="14" t="n">
        <v>54.5491</v>
      </c>
      <c r="C205" s="13" t="s">
        <v>413</v>
      </c>
      <c r="D205" s="15" t="s">
        <v>414</v>
      </c>
      <c r="E205" s="13" t="s">
        <v>12</v>
      </c>
      <c r="F205" s="17" t="n">
        <v>1202</v>
      </c>
      <c r="G205" s="18" t="n">
        <v>16191</v>
      </c>
    </row>
    <row r="206" customFormat="false" ht="18" hidden="false" customHeight="true" outlineLevel="0" collapsed="false">
      <c r="A206" s="13" t="s">
        <v>9</v>
      </c>
      <c r="B206" s="14" t="n">
        <v>51.357</v>
      </c>
      <c r="C206" s="13" t="s">
        <v>415</v>
      </c>
      <c r="D206" s="15" t="s">
        <v>416</v>
      </c>
      <c r="E206" s="16"/>
      <c r="F206" s="17" t="n">
        <v>3827</v>
      </c>
      <c r="G206" s="18" t="n">
        <v>51939</v>
      </c>
    </row>
    <row r="207" customFormat="false" ht="18" hidden="false" customHeight="true" outlineLevel="0" collapsed="false">
      <c r="A207" s="7" t="s">
        <v>9</v>
      </c>
      <c r="B207" s="8" t="n">
        <v>48.2485</v>
      </c>
      <c r="C207" s="7" t="s">
        <v>417</v>
      </c>
      <c r="D207" s="9" t="s">
        <v>418</v>
      </c>
      <c r="E207" s="12"/>
      <c r="F207" s="10" t="n">
        <v>2149</v>
      </c>
      <c r="G207" s="11" t="n">
        <v>51480</v>
      </c>
    </row>
    <row r="208" customFormat="false" ht="18" hidden="false" customHeight="true" outlineLevel="0" collapsed="false">
      <c r="A208" s="13" t="s">
        <v>9</v>
      </c>
      <c r="B208" s="14" t="n">
        <v>51.8342</v>
      </c>
      <c r="C208" s="13" t="s">
        <v>419</v>
      </c>
      <c r="D208" s="15" t="s">
        <v>420</v>
      </c>
      <c r="E208" s="16"/>
      <c r="F208" s="17" t="n">
        <v>473</v>
      </c>
      <c r="G208" s="18" t="n">
        <v>79980</v>
      </c>
    </row>
    <row r="209" customFormat="false" ht="18" hidden="false" customHeight="true" outlineLevel="0" collapsed="false">
      <c r="A209" s="7" t="s">
        <v>9</v>
      </c>
      <c r="B209" s="8" t="n">
        <v>48.0539</v>
      </c>
      <c r="C209" s="7" t="s">
        <v>421</v>
      </c>
      <c r="D209" s="9" t="s">
        <v>422</v>
      </c>
      <c r="E209" s="12"/>
      <c r="F209" s="10" t="n">
        <v>1947</v>
      </c>
      <c r="G209" s="11" t="n">
        <v>48480</v>
      </c>
    </row>
    <row r="210" customFormat="false" ht="18" hidden="false" customHeight="true" outlineLevel="0" collapsed="false">
      <c r="A210" s="7" t="s">
        <v>9</v>
      </c>
      <c r="B210" s="8" t="n">
        <v>42.8503</v>
      </c>
      <c r="C210" s="7" t="s">
        <v>423</v>
      </c>
      <c r="D210" s="9" t="s">
        <v>424</v>
      </c>
      <c r="E210" s="12"/>
      <c r="F210" s="10" t="n">
        <v>3343</v>
      </c>
      <c r="G210" s="11" t="n">
        <v>24840</v>
      </c>
    </row>
    <row r="211" customFormat="false" ht="18" hidden="false" customHeight="true" outlineLevel="0" collapsed="false">
      <c r="A211" s="13" t="s">
        <v>9</v>
      </c>
      <c r="B211" s="14" t="n">
        <v>43.6049</v>
      </c>
      <c r="C211" s="13" t="s">
        <v>425</v>
      </c>
      <c r="D211" s="15" t="s">
        <v>426</v>
      </c>
      <c r="E211" s="16"/>
      <c r="F211" s="17" t="n">
        <v>4629</v>
      </c>
      <c r="G211" s="18" t="n">
        <v>13320</v>
      </c>
    </row>
    <row r="212" customFormat="false" ht="18" hidden="false" customHeight="true" outlineLevel="0" collapsed="false">
      <c r="A212" s="13" t="s">
        <v>9</v>
      </c>
      <c r="B212" s="14" t="n">
        <v>49.8332</v>
      </c>
      <c r="C212" s="13" t="s">
        <v>427</v>
      </c>
      <c r="D212" s="15" t="s">
        <v>428</v>
      </c>
      <c r="E212" s="16"/>
      <c r="F212" s="17" t="n">
        <v>2849</v>
      </c>
      <c r="G212" s="18" t="n">
        <v>79860</v>
      </c>
    </row>
    <row r="213" customFormat="false" ht="18" hidden="false" customHeight="true" outlineLevel="0" collapsed="false">
      <c r="A213" s="7" t="s">
        <v>9</v>
      </c>
      <c r="B213" s="8" t="n">
        <v>66.3542</v>
      </c>
      <c r="C213" s="7" t="s">
        <v>429</v>
      </c>
      <c r="D213" s="9" t="s">
        <v>430</v>
      </c>
      <c r="E213" s="12"/>
      <c r="F213" s="10" t="n">
        <v>4502</v>
      </c>
      <c r="G213" s="11" t="n">
        <v>51480</v>
      </c>
    </row>
    <row r="214" customFormat="false" ht="18" hidden="false" customHeight="true" outlineLevel="0" collapsed="false">
      <c r="A214" s="7" t="s">
        <v>9</v>
      </c>
      <c r="B214" s="8" t="n">
        <v>47.9143</v>
      </c>
      <c r="C214" s="7" t="s">
        <v>431</v>
      </c>
      <c r="D214" s="9" t="s">
        <v>432</v>
      </c>
      <c r="E214" s="12"/>
      <c r="F214" s="10" t="n">
        <v>79</v>
      </c>
      <c r="G214" s="11" t="n">
        <v>51939</v>
      </c>
    </row>
    <row r="215" customFormat="false" ht="18" hidden="false" customHeight="true" outlineLevel="0" collapsed="false">
      <c r="A215" s="7" t="s">
        <v>9</v>
      </c>
      <c r="B215" s="8" t="n">
        <v>50.2305</v>
      </c>
      <c r="C215" s="7" t="s">
        <v>433</v>
      </c>
      <c r="D215" s="9" t="s">
        <v>434</v>
      </c>
      <c r="E215" s="12"/>
      <c r="F215" s="10" t="n">
        <v>2568</v>
      </c>
      <c r="G215" s="11" t="n">
        <v>51939</v>
      </c>
    </row>
    <row r="216" customFormat="false" ht="18" hidden="false" customHeight="true" outlineLevel="0" collapsed="false">
      <c r="A216" s="13" t="s">
        <v>9</v>
      </c>
      <c r="B216" s="14" t="n">
        <v>52.5764</v>
      </c>
      <c r="C216" s="13" t="s">
        <v>435</v>
      </c>
      <c r="D216" s="15" t="s">
        <v>436</v>
      </c>
      <c r="E216" s="16"/>
      <c r="F216" s="17" t="n">
        <v>1223</v>
      </c>
      <c r="G216" s="18" t="n">
        <v>66660</v>
      </c>
    </row>
    <row r="217" customFormat="false" ht="18" hidden="false" customHeight="true" outlineLevel="0" collapsed="false">
      <c r="A217" s="13" t="s">
        <v>9</v>
      </c>
      <c r="B217" s="14" t="n">
        <v>63.0603</v>
      </c>
      <c r="C217" s="13" t="s">
        <v>437</v>
      </c>
      <c r="D217" s="15" t="s">
        <v>438</v>
      </c>
      <c r="E217" s="16"/>
      <c r="F217" s="17" t="n">
        <v>164</v>
      </c>
      <c r="G217" s="18" t="n">
        <v>51939</v>
      </c>
    </row>
    <row r="218" customFormat="false" ht="18" hidden="false" customHeight="true" outlineLevel="0" collapsed="false">
      <c r="A218" s="7" t="s">
        <v>9</v>
      </c>
      <c r="B218" s="8" t="n">
        <v>51.0818</v>
      </c>
      <c r="C218" s="7" t="s">
        <v>439</v>
      </c>
      <c r="D218" s="9" t="s">
        <v>440</v>
      </c>
      <c r="E218" s="12"/>
      <c r="F218" s="10" t="n">
        <v>2019</v>
      </c>
      <c r="G218" s="11" t="n">
        <v>79053</v>
      </c>
    </row>
    <row r="219" customFormat="false" ht="18" hidden="false" customHeight="true" outlineLevel="0" collapsed="false">
      <c r="A219" s="13" t="s">
        <v>9</v>
      </c>
      <c r="B219" s="14" t="n">
        <v>47.5814</v>
      </c>
      <c r="C219" s="13" t="s">
        <v>441</v>
      </c>
      <c r="D219" s="15" t="s">
        <v>442</v>
      </c>
      <c r="E219" s="16"/>
      <c r="F219" s="17" t="n">
        <v>4583</v>
      </c>
      <c r="G219" s="18" t="n">
        <v>47655</v>
      </c>
    </row>
    <row r="220" customFormat="false" ht="18" hidden="false" customHeight="true" outlineLevel="0" collapsed="false">
      <c r="A220" s="7" t="s">
        <v>9</v>
      </c>
      <c r="B220" s="8" t="n">
        <v>52.3821</v>
      </c>
      <c r="C220" s="7" t="s">
        <v>443</v>
      </c>
      <c r="D220" s="9" t="s">
        <v>444</v>
      </c>
      <c r="E220" s="12"/>
      <c r="F220" s="10" t="n">
        <v>725</v>
      </c>
      <c r="G220" s="11" t="n">
        <v>79425</v>
      </c>
    </row>
    <row r="221" customFormat="false" ht="18" hidden="false" customHeight="true" outlineLevel="0" collapsed="false">
      <c r="A221" s="7" t="s">
        <v>9</v>
      </c>
      <c r="B221" s="8" t="n">
        <v>46.9891</v>
      </c>
      <c r="C221" s="7" t="s">
        <v>445</v>
      </c>
      <c r="D221" s="9" t="s">
        <v>446</v>
      </c>
      <c r="E221" s="12"/>
      <c r="F221" s="10" t="n">
        <v>222</v>
      </c>
      <c r="G221" s="11" t="n">
        <v>51480</v>
      </c>
    </row>
    <row r="222" customFormat="false" ht="18" hidden="false" customHeight="true" outlineLevel="0" collapsed="false">
      <c r="A222" s="7" t="s">
        <v>9</v>
      </c>
      <c r="B222" s="8" t="n">
        <v>50.7171</v>
      </c>
      <c r="C222" s="7" t="s">
        <v>447</v>
      </c>
      <c r="D222" s="9" t="s">
        <v>448</v>
      </c>
      <c r="E222" s="12"/>
      <c r="F222" s="10" t="n">
        <v>4551</v>
      </c>
      <c r="G222" s="11" t="n">
        <v>47655</v>
      </c>
    </row>
    <row r="223" customFormat="false" ht="18" hidden="false" customHeight="true" outlineLevel="0" collapsed="false">
      <c r="A223" s="7" t="s">
        <v>9</v>
      </c>
      <c r="B223" s="8" t="n">
        <v>52.0671</v>
      </c>
      <c r="C223" s="7" t="s">
        <v>449</v>
      </c>
      <c r="D223" s="9" t="s">
        <v>450</v>
      </c>
      <c r="E223" s="12"/>
      <c r="F223" s="10" t="n">
        <v>4853</v>
      </c>
      <c r="G223" s="11" t="n">
        <v>74130</v>
      </c>
    </row>
    <row r="224" customFormat="false" ht="18" hidden="false" customHeight="true" outlineLevel="0" collapsed="false">
      <c r="A224" s="13" t="s">
        <v>9</v>
      </c>
      <c r="B224" s="14" t="n">
        <v>60.9823</v>
      </c>
      <c r="C224" s="13" t="s">
        <v>451</v>
      </c>
      <c r="D224" s="15" t="s">
        <v>452</v>
      </c>
      <c r="E224" s="16"/>
      <c r="F224" s="17" t="n">
        <v>3052</v>
      </c>
      <c r="G224" s="18" t="n">
        <v>78780</v>
      </c>
    </row>
    <row r="225" customFormat="false" ht="18" hidden="false" customHeight="true" outlineLevel="0" collapsed="false">
      <c r="A225" s="13" t="s">
        <v>9</v>
      </c>
      <c r="B225" s="14" t="n">
        <v>44.1565</v>
      </c>
      <c r="C225" s="13" t="s">
        <v>453</v>
      </c>
      <c r="D225" s="15" t="s">
        <v>454</v>
      </c>
      <c r="E225" s="16"/>
      <c r="F225" s="17" t="n">
        <v>1331</v>
      </c>
      <c r="G225" s="18" t="n">
        <v>46620</v>
      </c>
    </row>
    <row r="226" customFormat="false" ht="18" hidden="false" customHeight="true" outlineLevel="0" collapsed="false">
      <c r="A226" s="7" t="s">
        <v>9</v>
      </c>
      <c r="B226" s="8" t="n">
        <v>52.8355</v>
      </c>
      <c r="C226" s="7" t="s">
        <v>455</v>
      </c>
      <c r="D226" s="9" t="s">
        <v>456</v>
      </c>
      <c r="E226" s="12"/>
      <c r="F226" s="10" t="n">
        <v>4451</v>
      </c>
      <c r="G226" s="11" t="n">
        <v>79425</v>
      </c>
    </row>
    <row r="227" customFormat="false" ht="18" hidden="false" customHeight="true" outlineLevel="0" collapsed="false">
      <c r="A227" s="7" t="s">
        <v>9</v>
      </c>
      <c r="B227" s="8" t="n">
        <v>48.6582</v>
      </c>
      <c r="C227" s="7" t="s">
        <v>457</v>
      </c>
      <c r="D227" s="9" t="s">
        <v>458</v>
      </c>
      <c r="E227" s="12"/>
      <c r="F227" s="10" t="n">
        <v>2464</v>
      </c>
      <c r="G227" s="11" t="n">
        <v>79944</v>
      </c>
    </row>
    <row r="228" customFormat="false" ht="18" hidden="false" customHeight="true" outlineLevel="0" collapsed="false">
      <c r="A228" s="13" t="s">
        <v>9</v>
      </c>
      <c r="B228" s="14" t="n">
        <v>51.3407</v>
      </c>
      <c r="C228" s="13" t="s">
        <v>459</v>
      </c>
      <c r="D228" s="15" t="s">
        <v>460</v>
      </c>
      <c r="E228" s="16"/>
      <c r="F228" s="17" t="n">
        <v>2896</v>
      </c>
      <c r="G228" s="18" t="n">
        <v>48480</v>
      </c>
    </row>
    <row r="229" customFormat="false" ht="18" hidden="false" customHeight="true" outlineLevel="0" collapsed="false">
      <c r="A229" s="13" t="s">
        <v>9</v>
      </c>
      <c r="B229" s="14" t="n">
        <v>49.0058</v>
      </c>
      <c r="C229" s="13" t="s">
        <v>461</v>
      </c>
      <c r="D229" s="15" t="s">
        <v>462</v>
      </c>
      <c r="E229" s="16"/>
      <c r="F229" s="17" t="n">
        <v>4256</v>
      </c>
      <c r="G229" s="18" t="n">
        <v>79785</v>
      </c>
    </row>
    <row r="230" customFormat="false" ht="18" hidden="false" customHeight="true" outlineLevel="0" collapsed="false">
      <c r="A230" s="13" t="s">
        <v>9</v>
      </c>
      <c r="B230" s="14" t="n">
        <v>43.5124</v>
      </c>
      <c r="C230" s="13" t="s">
        <v>463</v>
      </c>
      <c r="D230" s="15" t="s">
        <v>464</v>
      </c>
      <c r="E230" s="16"/>
      <c r="F230" s="17" t="n">
        <v>4469</v>
      </c>
      <c r="G230" s="18" t="n">
        <v>79335</v>
      </c>
    </row>
    <row r="231" customFormat="false" ht="18" hidden="false" customHeight="true" outlineLevel="0" collapsed="false">
      <c r="A231" s="7" t="s">
        <v>9</v>
      </c>
      <c r="B231" s="8" t="n">
        <v>56.2165</v>
      </c>
      <c r="C231" s="7" t="s">
        <v>465</v>
      </c>
      <c r="D231" s="9" t="s">
        <v>466</v>
      </c>
      <c r="E231" s="12"/>
      <c r="F231" s="10" t="n">
        <v>5105</v>
      </c>
      <c r="G231" s="11" t="n">
        <v>24240</v>
      </c>
    </row>
    <row r="232" customFormat="false" ht="18" hidden="false" customHeight="true" outlineLevel="0" collapsed="false">
      <c r="A232" s="13" t="s">
        <v>9</v>
      </c>
      <c r="B232" s="14" t="n">
        <v>61.7276</v>
      </c>
      <c r="C232" s="13" t="s">
        <v>467</v>
      </c>
      <c r="D232" s="15" t="s">
        <v>468</v>
      </c>
      <c r="E232" s="16"/>
      <c r="F232" s="17" t="n">
        <v>868</v>
      </c>
      <c r="G232" s="18" t="n">
        <v>46950</v>
      </c>
    </row>
    <row r="233" customFormat="false" ht="18" hidden="false" customHeight="true" outlineLevel="0" collapsed="false">
      <c r="A233" s="13" t="s">
        <v>9</v>
      </c>
      <c r="B233" s="14" t="n">
        <v>55.8635</v>
      </c>
      <c r="C233" s="13" t="s">
        <v>469</v>
      </c>
      <c r="D233" s="15" t="s">
        <v>470</v>
      </c>
      <c r="E233" s="16"/>
      <c r="F233" s="17" t="n">
        <v>2756</v>
      </c>
      <c r="G233" s="18" t="n">
        <v>77280</v>
      </c>
    </row>
    <row r="234" customFormat="false" ht="18" hidden="false" customHeight="true" outlineLevel="0" collapsed="false">
      <c r="A234" s="13" t="s">
        <v>9</v>
      </c>
      <c r="B234" s="14" t="n">
        <v>48.5188</v>
      </c>
      <c r="C234" s="13" t="s">
        <v>471</v>
      </c>
      <c r="D234" s="15" t="s">
        <v>472</v>
      </c>
      <c r="E234" s="16"/>
      <c r="F234" s="17" t="n">
        <v>5069</v>
      </c>
      <c r="G234" s="18" t="n">
        <v>51705</v>
      </c>
    </row>
    <row r="235" customFormat="false" ht="18" hidden="false" customHeight="true" outlineLevel="0" collapsed="false">
      <c r="A235" s="7" t="s">
        <v>9</v>
      </c>
      <c r="B235" s="8" t="n">
        <v>46.5129</v>
      </c>
      <c r="C235" s="7" t="s">
        <v>473</v>
      </c>
      <c r="D235" s="9" t="s">
        <v>474</v>
      </c>
      <c r="E235" s="12"/>
      <c r="F235" s="10" t="n">
        <v>4350</v>
      </c>
      <c r="G235" s="11" t="n">
        <v>6060</v>
      </c>
    </row>
    <row r="236" customFormat="false" ht="18" hidden="false" customHeight="true" outlineLevel="0" collapsed="false">
      <c r="A236" s="13" t="s">
        <v>9</v>
      </c>
      <c r="B236" s="14" t="n">
        <v>53.067</v>
      </c>
      <c r="C236" s="13" t="s">
        <v>475</v>
      </c>
      <c r="D236" s="15" t="s">
        <v>476</v>
      </c>
      <c r="E236" s="16"/>
      <c r="F236" s="17" t="n">
        <v>3147</v>
      </c>
      <c r="G236" s="18" t="n">
        <v>79980</v>
      </c>
    </row>
    <row r="237" customFormat="false" ht="18" hidden="false" customHeight="true" outlineLevel="0" collapsed="false">
      <c r="A237" s="7" t="s">
        <v>9</v>
      </c>
      <c r="B237" s="8" t="n">
        <v>48.5849</v>
      </c>
      <c r="C237" s="7" t="s">
        <v>477</v>
      </c>
      <c r="D237" s="9" t="s">
        <v>478</v>
      </c>
      <c r="E237" s="7" t="s">
        <v>12</v>
      </c>
      <c r="F237" s="10" t="n">
        <v>4029</v>
      </c>
      <c r="G237" s="11" t="n">
        <v>38160</v>
      </c>
    </row>
    <row r="238" customFormat="false" ht="18" hidden="false" customHeight="true" outlineLevel="0" collapsed="false">
      <c r="A238" s="7" t="s">
        <v>9</v>
      </c>
      <c r="B238" s="8" t="n">
        <v>50.9491</v>
      </c>
      <c r="C238" s="7" t="s">
        <v>479</v>
      </c>
      <c r="D238" s="9" t="s">
        <v>480</v>
      </c>
      <c r="E238" s="12"/>
      <c r="F238" s="10" t="n">
        <v>242</v>
      </c>
      <c r="G238" s="11" t="n">
        <v>79830</v>
      </c>
    </row>
    <row r="239" customFormat="false" ht="18" hidden="false" customHeight="true" outlineLevel="0" collapsed="false">
      <c r="A239" s="13" t="s">
        <v>9</v>
      </c>
      <c r="B239" s="14" t="n">
        <v>54.2405</v>
      </c>
      <c r="C239" s="13" t="s">
        <v>481</v>
      </c>
      <c r="D239" s="15" t="s">
        <v>482</v>
      </c>
      <c r="E239" s="16"/>
      <c r="F239" s="17" t="n">
        <v>4964</v>
      </c>
      <c r="G239" s="18" t="n">
        <v>77250</v>
      </c>
    </row>
    <row r="240" customFormat="false" ht="18" hidden="false" customHeight="true" outlineLevel="0" collapsed="false">
      <c r="A240" s="13" t="s">
        <v>9</v>
      </c>
      <c r="B240" s="14" t="n">
        <v>45.9703</v>
      </c>
      <c r="C240" s="13" t="s">
        <v>483</v>
      </c>
      <c r="D240" s="15" t="s">
        <v>484</v>
      </c>
      <c r="E240" s="13" t="s">
        <v>12</v>
      </c>
      <c r="F240" s="17" t="n">
        <v>591</v>
      </c>
      <c r="G240" s="18" t="n">
        <v>16335</v>
      </c>
    </row>
    <row r="241" customFormat="false" ht="18" hidden="false" customHeight="true" outlineLevel="0" collapsed="false">
      <c r="A241" s="13" t="s">
        <v>9</v>
      </c>
      <c r="B241" s="14" t="n">
        <v>41.5679</v>
      </c>
      <c r="C241" s="13" t="s">
        <v>485</v>
      </c>
      <c r="D241" s="15" t="s">
        <v>486</v>
      </c>
      <c r="E241" s="16"/>
      <c r="F241" s="17" t="n">
        <v>2311</v>
      </c>
      <c r="G241" s="18" t="n">
        <v>79895</v>
      </c>
    </row>
    <row r="242" s="20" customFormat="true" ht="18" hidden="false" customHeight="true" outlineLevel="0" collapsed="false">
      <c r="A242" s="19" t="s">
        <v>487</v>
      </c>
      <c r="D242" s="21" t="n">
        <v>238</v>
      </c>
      <c r="G242" s="22" t="n">
        <f aca="false">SUBTOTAL(9,G4:G241)</f>
        <v>14375368</v>
      </c>
    </row>
    <row r="245" customFormat="false" ht="18" hidden="false" customHeight="true" outlineLevel="0" collapsed="false">
      <c r="A245" s="19" t="s">
        <v>488</v>
      </c>
      <c r="B245" s="19"/>
      <c r="C245" s="23" t="n">
        <v>146</v>
      </c>
      <c r="D245" s="24" t="n">
        <v>9439564</v>
      </c>
    </row>
    <row r="246" customFormat="false" ht="18" hidden="false" customHeight="true" outlineLevel="0" collapsed="false">
      <c r="A246" s="19" t="s">
        <v>489</v>
      </c>
      <c r="B246" s="19"/>
      <c r="C246" s="23" t="n">
        <v>59</v>
      </c>
      <c r="D246" s="24" t="n">
        <f aca="false">Padova!D58+Rovigo!D16+Treviso!D49+Venezia!D34+Vicenza!D57+Verona!D48</f>
        <v>3958032</v>
      </c>
    </row>
    <row r="247" customFormat="false" ht="18" hidden="false" customHeight="true" outlineLevel="0" collapsed="false">
      <c r="A247" s="19" t="s">
        <v>490</v>
      </c>
      <c r="B247" s="19"/>
      <c r="C247" s="23" t="n">
        <v>3</v>
      </c>
      <c r="D247" s="24" t="n">
        <f aca="false">Rovigo!D17+Vicenza!D58+Verona!D49</f>
        <v>119529</v>
      </c>
    </row>
    <row r="248" customFormat="false" ht="18" hidden="false" customHeight="true" outlineLevel="0" collapsed="false">
      <c r="A248" s="19" t="s">
        <v>491</v>
      </c>
      <c r="B248" s="19"/>
      <c r="C248" s="23" t="n">
        <v>23</v>
      </c>
      <c r="D248" s="24" t="n">
        <f aca="false">Belluno!D16+Padova!D60+Rovigo!D18+Treviso!D51+Venezia!D36+Vicenza!D59+Verona!D50</f>
        <v>579806</v>
      </c>
    </row>
    <row r="249" customFormat="false" ht="18" hidden="false" customHeight="true" outlineLevel="0" collapsed="false">
      <c r="A249" s="19" t="s">
        <v>492</v>
      </c>
      <c r="B249" s="19"/>
      <c r="C249" s="23" t="n">
        <v>7</v>
      </c>
      <c r="D249" s="24" t="n">
        <f aca="false">Padova!D61+Treviso!D52+Venezia!D37+Vicenza!D60+Verona!D51</f>
        <v>278437</v>
      </c>
    </row>
    <row r="250" s="19" customFormat="true" ht="18" hidden="false" customHeight="true" outlineLevel="0" collapsed="false">
      <c r="A250" s="25" t="s">
        <v>493</v>
      </c>
      <c r="C250" s="26" t="n">
        <f aca="false">SUM(C245:C249)</f>
        <v>238</v>
      </c>
      <c r="D250" s="27" t="n">
        <f aca="false">SUM(D245:D249)</f>
        <v>14375368</v>
      </c>
    </row>
    <row r="251" customFormat="false" ht="18" hidden="false" customHeight="true" outlineLevel="0" collapsed="false">
      <c r="A251" s="19"/>
    </row>
    <row r="254" customFormat="false" ht="18" hidden="false" customHeight="true" outlineLevel="0" collapsed="false">
      <c r="A254" s="1" t="s">
        <v>494</v>
      </c>
    </row>
    <row r="255" customFormat="false" ht="18" hidden="false" customHeight="true" outlineLevel="0" collapsed="false">
      <c r="A255" s="1" t="s">
        <v>488</v>
      </c>
      <c r="C255" s="28" t="n">
        <v>8</v>
      </c>
    </row>
    <row r="256" customFormat="false" ht="18" hidden="false" customHeight="true" outlineLevel="0" collapsed="false">
      <c r="A256" s="1" t="s">
        <v>489</v>
      </c>
      <c r="C256" s="28" t="n">
        <v>0</v>
      </c>
    </row>
    <row r="257" customFormat="false" ht="18" hidden="false" customHeight="true" outlineLevel="0" collapsed="false">
      <c r="A257" s="29" t="s">
        <v>490</v>
      </c>
      <c r="C257" s="28" t="n">
        <v>0</v>
      </c>
    </row>
    <row r="258" customFormat="false" ht="18" hidden="false" customHeight="true" outlineLevel="0" collapsed="false">
      <c r="A258" s="1" t="s">
        <v>491</v>
      </c>
      <c r="C258" s="28" t="n">
        <v>23</v>
      </c>
    </row>
    <row r="259" customFormat="false" ht="18" hidden="false" customHeight="true" outlineLevel="0" collapsed="false">
      <c r="A259" s="1" t="s">
        <v>492</v>
      </c>
      <c r="C259" s="28" t="n">
        <v>7</v>
      </c>
    </row>
    <row r="263" customFormat="false" ht="12.75" hidden="false" customHeight="false" outlineLevel="0" collapsed="false"/>
    <row r="264" customFormat="false" ht="12.75" hidden="false" customHeight="false" outlineLevel="0" collapsed="false"/>
    <row r="265" customFormat="false" ht="12.75" hidden="false" customHeight="false" outlineLevel="0" collapsed="false"/>
    <row r="266" customFormat="false" ht="12.75" hidden="false" customHeight="false" outlineLevel="0" collapsed="false"/>
    <row r="267" customFormat="false" ht="12.75" hidden="false" customHeight="false" outlineLevel="0" collapsed="false"/>
  </sheetData>
  <autoFilter ref="A3:H241"/>
  <mergeCells count="2">
    <mergeCell ref="A1:H1"/>
    <mergeCell ref="A2:H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ColWidth="8.671875" defaultRowHeight="18" zeroHeight="false" outlineLevelRow="0" outlineLevelCol="0"/>
  <cols>
    <col collapsed="false" customWidth="true" hidden="false" outlineLevel="0" max="7" min="1" style="0" width="18.78"/>
  </cols>
  <sheetData>
    <row r="1" customFormat="false" ht="18" hidden="false" customHeight="true" outlineLevel="0" collapsed="false">
      <c r="A1" s="30" t="s">
        <v>2</v>
      </c>
      <c r="B1" s="30" t="s">
        <v>3</v>
      </c>
      <c r="C1" s="30" t="s">
        <v>4</v>
      </c>
      <c r="D1" s="31" t="s">
        <v>5</v>
      </c>
      <c r="E1" s="32" t="s">
        <v>6</v>
      </c>
      <c r="F1" s="30" t="s">
        <v>7</v>
      </c>
      <c r="G1" s="32" t="s">
        <v>8</v>
      </c>
    </row>
    <row r="2" customFormat="false" ht="18" hidden="false" customHeight="true" outlineLevel="0" collapsed="false">
      <c r="A2" s="7" t="s">
        <v>9</v>
      </c>
      <c r="B2" s="8" t="n">
        <v>52.5563</v>
      </c>
      <c r="C2" s="7" t="s">
        <v>10</v>
      </c>
      <c r="D2" s="9" t="s">
        <v>11</v>
      </c>
      <c r="E2" s="7" t="s">
        <v>12</v>
      </c>
      <c r="F2" s="10" t="n">
        <v>4671</v>
      </c>
      <c r="G2" s="11" t="n">
        <v>51203</v>
      </c>
    </row>
    <row r="3" customFormat="false" ht="18" hidden="false" customHeight="true" outlineLevel="0" collapsed="false">
      <c r="A3" s="7" t="s">
        <v>9</v>
      </c>
      <c r="B3" s="8" t="n">
        <v>40.2166</v>
      </c>
      <c r="C3" s="7" t="s">
        <v>13</v>
      </c>
      <c r="D3" s="9" t="s">
        <v>14</v>
      </c>
      <c r="E3" s="12"/>
      <c r="F3" s="10" t="n">
        <v>3861</v>
      </c>
      <c r="G3" s="11" t="n">
        <v>15520</v>
      </c>
    </row>
    <row r="4" customFormat="false" ht="18" hidden="false" customHeight="true" outlineLevel="0" collapsed="false">
      <c r="A4" s="13" t="s">
        <v>9</v>
      </c>
      <c r="B4" s="14" t="n">
        <v>66.6987</v>
      </c>
      <c r="C4" s="13" t="s">
        <v>15</v>
      </c>
      <c r="D4" s="15" t="s">
        <v>16</v>
      </c>
      <c r="E4" s="16"/>
      <c r="F4" s="17" t="n">
        <v>374</v>
      </c>
      <c r="G4" s="18" t="n">
        <v>51939</v>
      </c>
    </row>
    <row r="5" customFormat="false" ht="18" hidden="false" customHeight="true" outlineLevel="0" collapsed="false">
      <c r="A5" s="7" t="s">
        <v>9</v>
      </c>
      <c r="B5" s="8" t="n">
        <v>49.8285</v>
      </c>
      <c r="C5" s="7" t="s">
        <v>17</v>
      </c>
      <c r="D5" s="9" t="s">
        <v>18</v>
      </c>
      <c r="E5" s="12"/>
      <c r="F5" s="10" t="n">
        <v>1022</v>
      </c>
      <c r="G5" s="11" t="n">
        <v>51978</v>
      </c>
    </row>
    <row r="6" customFormat="false" ht="18" hidden="false" customHeight="true" outlineLevel="0" collapsed="false">
      <c r="A6" s="7" t="s">
        <v>9</v>
      </c>
      <c r="B6" s="8" t="n">
        <v>49.343</v>
      </c>
      <c r="C6" s="7" t="s">
        <v>19</v>
      </c>
      <c r="D6" s="9" t="s">
        <v>20</v>
      </c>
      <c r="E6" s="12"/>
      <c r="F6" s="10" t="n">
        <v>4179</v>
      </c>
      <c r="G6" s="11" t="n">
        <v>51786</v>
      </c>
    </row>
    <row r="7" customFormat="false" ht="18" hidden="false" customHeight="true" outlineLevel="0" collapsed="false">
      <c r="A7" s="13" t="s">
        <v>9</v>
      </c>
      <c r="B7" s="14" t="n">
        <v>55.6732</v>
      </c>
      <c r="C7" s="13" t="s">
        <v>21</v>
      </c>
      <c r="D7" s="15" t="s">
        <v>22</v>
      </c>
      <c r="E7" s="16"/>
      <c r="F7" s="17" t="n">
        <v>4607</v>
      </c>
      <c r="G7" s="18" t="n">
        <v>26040</v>
      </c>
    </row>
    <row r="8" customFormat="false" ht="18" hidden="false" customHeight="true" outlineLevel="0" collapsed="false">
      <c r="A8" s="7" t="s">
        <v>9</v>
      </c>
      <c r="B8" s="8" t="n">
        <v>61.8838</v>
      </c>
      <c r="C8" s="7" t="s">
        <v>23</v>
      </c>
      <c r="D8" s="9" t="s">
        <v>24</v>
      </c>
      <c r="E8" s="12"/>
      <c r="F8" s="10" t="n">
        <v>213</v>
      </c>
      <c r="G8" s="11" t="n">
        <v>56420</v>
      </c>
    </row>
    <row r="9" customFormat="false" ht="18" hidden="false" customHeight="true" outlineLevel="0" collapsed="false">
      <c r="A9" s="7" t="s">
        <v>9</v>
      </c>
      <c r="B9" s="8" t="n">
        <v>58.7841</v>
      </c>
      <c r="C9" s="7" t="s">
        <v>25</v>
      </c>
      <c r="D9" s="9" t="s">
        <v>26</v>
      </c>
      <c r="E9" s="12"/>
      <c r="F9" s="10" t="n">
        <v>432</v>
      </c>
      <c r="G9" s="11" t="n">
        <v>78780</v>
      </c>
    </row>
    <row r="10" s="33" customFormat="true" ht="18" hidden="false" customHeight="true" outlineLevel="0" collapsed="false">
      <c r="A10" s="7" t="s">
        <v>9</v>
      </c>
      <c r="B10" s="8" t="n">
        <v>57.6887</v>
      </c>
      <c r="C10" s="7" t="s">
        <v>27</v>
      </c>
      <c r="D10" s="9" t="s">
        <v>28</v>
      </c>
      <c r="E10" s="12"/>
      <c r="F10" s="10" t="n">
        <v>4842</v>
      </c>
      <c r="G10" s="11" t="n">
        <v>79425</v>
      </c>
    </row>
    <row r="11" s="19" customFormat="true" ht="18" hidden="false" customHeight="true" outlineLevel="0" collapsed="false">
      <c r="A11" s="19" t="s">
        <v>487</v>
      </c>
      <c r="D11" s="34" t="n">
        <v>9</v>
      </c>
      <c r="G11" s="22" t="n">
        <f aca="false">SUM(G2:G10)</f>
        <v>463091</v>
      </c>
    </row>
    <row r="13" customFormat="false" ht="18" hidden="false" customHeight="true" outlineLevel="0" collapsed="false">
      <c r="A13" s="19" t="s">
        <v>488</v>
      </c>
      <c r="B13" s="19"/>
      <c r="C13" s="23" t="n">
        <v>8</v>
      </c>
      <c r="D13" s="22" t="n">
        <f aca="false">G11-D16</f>
        <v>411888</v>
      </c>
    </row>
    <row r="14" customFormat="false" ht="18" hidden="false" customHeight="true" outlineLevel="0" collapsed="false">
      <c r="A14" s="19" t="s">
        <v>489</v>
      </c>
      <c r="B14" s="19"/>
      <c r="C14" s="23" t="n">
        <v>0</v>
      </c>
      <c r="D14" s="19"/>
    </row>
    <row r="15" customFormat="false" ht="18" hidden="false" customHeight="true" outlineLevel="0" collapsed="false">
      <c r="A15" s="19" t="s">
        <v>490</v>
      </c>
      <c r="B15" s="19"/>
      <c r="C15" s="23" t="n">
        <v>0</v>
      </c>
      <c r="D15" s="19"/>
    </row>
    <row r="16" customFormat="false" ht="18" hidden="false" customHeight="true" outlineLevel="0" collapsed="false">
      <c r="A16" s="19" t="s">
        <v>491</v>
      </c>
      <c r="B16" s="19"/>
      <c r="C16" s="23" t="n">
        <v>1</v>
      </c>
      <c r="D16" s="22" t="n">
        <v>51203</v>
      </c>
    </row>
    <row r="17" customFormat="false" ht="18" hidden="false" customHeight="true" outlineLevel="0" collapsed="false">
      <c r="A17" s="19" t="s">
        <v>492</v>
      </c>
      <c r="B17" s="19"/>
      <c r="C17" s="23" t="n">
        <v>0</v>
      </c>
      <c r="D17" s="19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61"/>
  <sheetViews>
    <sheetView showFormulas="false" showGridLines="true" showRowColHeaders="true" showZeros="true" rightToLeft="false" tabSelected="false" showOutlineSymbols="true" defaultGridColor="true" view="normal" topLeftCell="A46" colorId="64" zoomScale="100" zoomScaleNormal="100" zoomScalePageLayoutView="100" workbookViewId="0">
      <selection pane="topLeft" activeCell="F63" activeCellId="0" sqref="F63"/>
    </sheetView>
  </sheetViews>
  <sheetFormatPr defaultColWidth="15.78125" defaultRowHeight="18" zeroHeight="false" outlineLevelRow="0" outlineLevelCol="0"/>
  <sheetData>
    <row r="1" customFormat="false" ht="18" hidden="false" customHeight="true" outlineLevel="0" collapsed="false">
      <c r="A1" s="30" t="s">
        <v>2</v>
      </c>
      <c r="B1" s="30" t="s">
        <v>3</v>
      </c>
      <c r="C1" s="30" t="s">
        <v>4</v>
      </c>
      <c r="D1" s="31" t="s">
        <v>5</v>
      </c>
      <c r="E1" s="32" t="s">
        <v>6</v>
      </c>
      <c r="F1" s="30" t="s">
        <v>7</v>
      </c>
      <c r="G1" s="32" t="s">
        <v>8</v>
      </c>
    </row>
    <row r="2" customFormat="false" ht="18" hidden="false" customHeight="true" outlineLevel="0" collapsed="false">
      <c r="A2" s="13" t="s">
        <v>9</v>
      </c>
      <c r="B2" s="14" t="n">
        <v>48</v>
      </c>
      <c r="C2" s="13" t="s">
        <v>29</v>
      </c>
      <c r="D2" s="15" t="s">
        <v>30</v>
      </c>
      <c r="E2" s="13" t="s">
        <v>12</v>
      </c>
      <c r="F2" s="17" t="n">
        <v>3395</v>
      </c>
      <c r="G2" s="18" t="n">
        <v>16191</v>
      </c>
    </row>
    <row r="3" customFormat="false" ht="18" hidden="false" customHeight="true" outlineLevel="0" collapsed="false">
      <c r="A3" s="13" t="s">
        <v>9</v>
      </c>
      <c r="B3" s="14" t="n">
        <v>48</v>
      </c>
      <c r="C3" s="13" t="s">
        <v>31</v>
      </c>
      <c r="D3" s="15" t="s">
        <v>32</v>
      </c>
      <c r="E3" s="13" t="s">
        <v>12</v>
      </c>
      <c r="F3" s="17" t="n">
        <v>2764</v>
      </c>
      <c r="G3" s="18" t="n">
        <v>13320</v>
      </c>
    </row>
    <row r="4" customFormat="false" ht="18" hidden="false" customHeight="true" outlineLevel="0" collapsed="false">
      <c r="A4" s="7" t="s">
        <v>9</v>
      </c>
      <c r="B4" s="8" t="n">
        <v>54.5493</v>
      </c>
      <c r="C4" s="7" t="s">
        <v>33</v>
      </c>
      <c r="D4" s="9" t="s">
        <v>34</v>
      </c>
      <c r="E4" s="7" t="s">
        <v>12</v>
      </c>
      <c r="F4" s="10" t="n">
        <v>3393</v>
      </c>
      <c r="G4" s="11" t="n">
        <v>16191</v>
      </c>
    </row>
    <row r="5" customFormat="false" ht="18" hidden="false" customHeight="true" outlineLevel="0" collapsed="false">
      <c r="A5" s="13" t="s">
        <v>9</v>
      </c>
      <c r="B5" s="14" t="n">
        <v>45</v>
      </c>
      <c r="C5" s="13" t="s">
        <v>35</v>
      </c>
      <c r="D5" s="15" t="s">
        <v>36</v>
      </c>
      <c r="E5" s="16"/>
      <c r="F5" s="17" t="n">
        <v>2346</v>
      </c>
      <c r="G5" s="18" t="n">
        <v>51978</v>
      </c>
    </row>
    <row r="6" customFormat="false" ht="18" hidden="false" customHeight="true" outlineLevel="0" collapsed="false">
      <c r="A6" s="13" t="s">
        <v>9</v>
      </c>
      <c r="B6" s="14" t="n">
        <v>58.8252</v>
      </c>
      <c r="C6" s="13" t="s">
        <v>37</v>
      </c>
      <c r="D6" s="15" t="s">
        <v>38</v>
      </c>
      <c r="E6" s="16"/>
      <c r="F6" s="17" t="n">
        <v>74</v>
      </c>
      <c r="G6" s="18" t="n">
        <v>79857</v>
      </c>
    </row>
    <row r="7" customFormat="false" ht="18" hidden="false" customHeight="true" outlineLevel="0" collapsed="false">
      <c r="A7" s="13" t="s">
        <v>9</v>
      </c>
      <c r="B7" s="14" t="n">
        <v>60.1094</v>
      </c>
      <c r="C7" s="13" t="s">
        <v>39</v>
      </c>
      <c r="D7" s="15" t="s">
        <v>40</v>
      </c>
      <c r="E7" s="16"/>
      <c r="F7" s="17" t="n">
        <v>1834</v>
      </c>
      <c r="G7" s="18" t="n">
        <v>51939</v>
      </c>
    </row>
    <row r="8" customFormat="false" ht="18" hidden="false" customHeight="true" outlineLevel="0" collapsed="false">
      <c r="A8" s="7" t="s">
        <v>9</v>
      </c>
      <c r="B8" s="8" t="n">
        <v>52.1978</v>
      </c>
      <c r="C8" s="7" t="s">
        <v>41</v>
      </c>
      <c r="D8" s="9" t="s">
        <v>42</v>
      </c>
      <c r="E8" s="12"/>
      <c r="F8" s="10" t="n">
        <v>85</v>
      </c>
      <c r="G8" s="11" t="n">
        <v>79944</v>
      </c>
    </row>
    <row r="9" customFormat="false" ht="18" hidden="false" customHeight="true" outlineLevel="0" collapsed="false">
      <c r="A9" s="7" t="s">
        <v>9</v>
      </c>
      <c r="B9" s="8" t="n">
        <v>50.5998</v>
      </c>
      <c r="C9" s="7" t="s">
        <v>43</v>
      </c>
      <c r="D9" s="9" t="s">
        <v>44</v>
      </c>
      <c r="E9" s="12"/>
      <c r="F9" s="10" t="n">
        <v>4431</v>
      </c>
      <c r="G9" s="11" t="n">
        <v>49620</v>
      </c>
    </row>
    <row r="10" customFormat="false" ht="18" hidden="false" customHeight="true" outlineLevel="0" collapsed="false">
      <c r="A10" s="13" t="s">
        <v>9</v>
      </c>
      <c r="B10" s="14" t="n">
        <v>51.1348</v>
      </c>
      <c r="C10" s="13" t="s">
        <v>45</v>
      </c>
      <c r="D10" s="15" t="s">
        <v>46</v>
      </c>
      <c r="E10" s="16"/>
      <c r="F10" s="17" t="n">
        <v>2130</v>
      </c>
      <c r="G10" s="18" t="n">
        <v>79920</v>
      </c>
    </row>
    <row r="11" customFormat="false" ht="18" hidden="false" customHeight="true" outlineLevel="0" collapsed="false">
      <c r="A11" s="7" t="s">
        <v>9</v>
      </c>
      <c r="B11" s="8" t="n">
        <v>53.8838</v>
      </c>
      <c r="C11" s="7" t="s">
        <v>47</v>
      </c>
      <c r="D11" s="9" t="s">
        <v>48</v>
      </c>
      <c r="E11" s="12"/>
      <c r="F11" s="10" t="n">
        <v>2735</v>
      </c>
      <c r="G11" s="11" t="n">
        <v>51939</v>
      </c>
    </row>
    <row r="12" customFormat="false" ht="18" hidden="false" customHeight="true" outlineLevel="0" collapsed="false">
      <c r="A12" s="7" t="s">
        <v>9</v>
      </c>
      <c r="B12" s="8" t="n">
        <v>47.2623</v>
      </c>
      <c r="C12" s="7" t="s">
        <v>49</v>
      </c>
      <c r="D12" s="9" t="s">
        <v>50</v>
      </c>
      <c r="E12" s="12"/>
      <c r="F12" s="10" t="n">
        <v>82</v>
      </c>
      <c r="G12" s="11" t="n">
        <v>79957</v>
      </c>
    </row>
    <row r="13" customFormat="false" ht="18" hidden="false" customHeight="true" outlineLevel="0" collapsed="false">
      <c r="A13" s="7" t="s">
        <v>9</v>
      </c>
      <c r="B13" s="8" t="n">
        <v>54.6475</v>
      </c>
      <c r="C13" s="7" t="s">
        <v>51</v>
      </c>
      <c r="D13" s="9" t="s">
        <v>52</v>
      </c>
      <c r="E13" s="12"/>
      <c r="F13" s="10" t="n">
        <v>4601</v>
      </c>
      <c r="G13" s="11" t="n">
        <v>50820</v>
      </c>
    </row>
    <row r="14" customFormat="false" ht="18" hidden="false" customHeight="true" outlineLevel="0" collapsed="false">
      <c r="A14" s="13" t="s">
        <v>9</v>
      </c>
      <c r="B14" s="14" t="n">
        <v>49.2061</v>
      </c>
      <c r="C14" s="13" t="s">
        <v>53</v>
      </c>
      <c r="D14" s="15" t="s">
        <v>54</v>
      </c>
      <c r="E14" s="16"/>
      <c r="F14" s="17" t="n">
        <v>400</v>
      </c>
      <c r="G14" s="18" t="n">
        <v>79920</v>
      </c>
    </row>
    <row r="15" customFormat="false" ht="18" hidden="false" customHeight="true" outlineLevel="0" collapsed="false">
      <c r="A15" s="13" t="s">
        <v>9</v>
      </c>
      <c r="B15" s="14" t="n">
        <v>43.7953</v>
      </c>
      <c r="C15" s="13" t="s">
        <v>55</v>
      </c>
      <c r="D15" s="15" t="s">
        <v>56</v>
      </c>
      <c r="E15" s="16"/>
      <c r="F15" s="17" t="n">
        <v>71</v>
      </c>
      <c r="G15" s="18" t="n">
        <v>79884</v>
      </c>
    </row>
    <row r="16" customFormat="false" ht="18" hidden="false" customHeight="true" outlineLevel="0" collapsed="false">
      <c r="A16" s="7" t="s">
        <v>9</v>
      </c>
      <c r="B16" s="8" t="n">
        <v>50.5705</v>
      </c>
      <c r="C16" s="7" t="s">
        <v>57</v>
      </c>
      <c r="D16" s="9" t="s">
        <v>58</v>
      </c>
      <c r="E16" s="12"/>
      <c r="F16" s="10" t="n">
        <v>62</v>
      </c>
      <c r="G16" s="11" t="n">
        <v>79720</v>
      </c>
    </row>
    <row r="17" customFormat="false" ht="18" hidden="false" customHeight="true" outlineLevel="0" collapsed="false">
      <c r="A17" s="7" t="s">
        <v>9</v>
      </c>
      <c r="B17" s="8" t="n">
        <v>62.2527</v>
      </c>
      <c r="C17" s="7" t="s">
        <v>59</v>
      </c>
      <c r="D17" s="9" t="s">
        <v>60</v>
      </c>
      <c r="E17" s="12"/>
      <c r="F17" s="10" t="n">
        <v>4861</v>
      </c>
      <c r="G17" s="11" t="n">
        <v>30300</v>
      </c>
    </row>
    <row r="18" customFormat="false" ht="18" hidden="false" customHeight="true" outlineLevel="0" collapsed="false">
      <c r="A18" s="13" t="s">
        <v>9</v>
      </c>
      <c r="B18" s="14" t="n">
        <v>48.5901</v>
      </c>
      <c r="C18" s="13" t="s">
        <v>61</v>
      </c>
      <c r="D18" s="15" t="s">
        <v>62</v>
      </c>
      <c r="E18" s="16"/>
      <c r="F18" s="17" t="n">
        <v>378</v>
      </c>
      <c r="G18" s="18" t="n">
        <v>78780</v>
      </c>
    </row>
    <row r="19" customFormat="false" ht="18" hidden="false" customHeight="true" outlineLevel="0" collapsed="false">
      <c r="A19" s="13" t="s">
        <v>9</v>
      </c>
      <c r="B19" s="14" t="n">
        <v>51.7034</v>
      </c>
      <c r="C19" s="13" t="s">
        <v>63</v>
      </c>
      <c r="D19" s="15" t="s">
        <v>64</v>
      </c>
      <c r="E19" s="16"/>
      <c r="F19" s="17" t="n">
        <v>158</v>
      </c>
      <c r="G19" s="18" t="n">
        <v>51939</v>
      </c>
    </row>
    <row r="20" customFormat="false" ht="18" hidden="false" customHeight="true" outlineLevel="0" collapsed="false">
      <c r="A20" s="7" t="s">
        <v>9</v>
      </c>
      <c r="B20" s="8" t="n">
        <v>50.6613</v>
      </c>
      <c r="C20" s="7" t="s">
        <v>65</v>
      </c>
      <c r="D20" s="9" t="s">
        <v>66</v>
      </c>
      <c r="E20" s="12"/>
      <c r="F20" s="10" t="n">
        <v>2213</v>
      </c>
      <c r="G20" s="11" t="n">
        <v>79980</v>
      </c>
    </row>
    <row r="21" customFormat="false" ht="18" hidden="false" customHeight="true" outlineLevel="0" collapsed="false">
      <c r="A21" s="7" t="s">
        <v>9</v>
      </c>
      <c r="B21" s="8" t="n">
        <v>50.5021</v>
      </c>
      <c r="C21" s="7" t="s">
        <v>67</v>
      </c>
      <c r="D21" s="9" t="s">
        <v>68</v>
      </c>
      <c r="E21" s="12"/>
      <c r="F21" s="10" t="n">
        <v>3008</v>
      </c>
      <c r="G21" s="11" t="n">
        <v>51480</v>
      </c>
    </row>
    <row r="22" customFormat="false" ht="18" hidden="false" customHeight="true" outlineLevel="0" collapsed="false">
      <c r="A22" s="13" t="s">
        <v>9</v>
      </c>
      <c r="B22" s="14" t="n">
        <v>59.0155</v>
      </c>
      <c r="C22" s="13" t="s">
        <v>69</v>
      </c>
      <c r="D22" s="15" t="s">
        <v>70</v>
      </c>
      <c r="E22" s="16"/>
      <c r="F22" s="17" t="n">
        <v>1529</v>
      </c>
      <c r="G22" s="18" t="n">
        <v>42360</v>
      </c>
    </row>
    <row r="23" customFormat="false" ht="18" hidden="false" customHeight="true" outlineLevel="0" collapsed="false">
      <c r="A23" s="7" t="s">
        <v>9</v>
      </c>
      <c r="B23" s="8" t="n">
        <v>51.4286</v>
      </c>
      <c r="C23" s="7" t="s">
        <v>71</v>
      </c>
      <c r="D23" s="9" t="s">
        <v>72</v>
      </c>
      <c r="E23" s="12"/>
      <c r="F23" s="10" t="n">
        <v>1641</v>
      </c>
      <c r="G23" s="11" t="n">
        <v>78780</v>
      </c>
    </row>
    <row r="24" customFormat="false" ht="18" hidden="false" customHeight="true" outlineLevel="0" collapsed="false">
      <c r="A24" s="7" t="s">
        <v>9</v>
      </c>
      <c r="B24" s="8" t="n">
        <v>49.0537</v>
      </c>
      <c r="C24" s="7" t="s">
        <v>73</v>
      </c>
      <c r="D24" s="9" t="s">
        <v>74</v>
      </c>
      <c r="E24" s="12"/>
      <c r="F24" s="10" t="n">
        <v>2319</v>
      </c>
      <c r="G24" s="11" t="n">
        <v>48420</v>
      </c>
    </row>
    <row r="25" customFormat="false" ht="18" hidden="false" customHeight="true" outlineLevel="0" collapsed="false">
      <c r="A25" s="7" t="s">
        <v>9</v>
      </c>
      <c r="B25" s="8" t="n">
        <v>53.1077</v>
      </c>
      <c r="C25" s="7" t="s">
        <v>75</v>
      </c>
      <c r="D25" s="9" t="s">
        <v>76</v>
      </c>
      <c r="E25" s="12"/>
      <c r="F25" s="10" t="n">
        <v>997</v>
      </c>
      <c r="G25" s="11" t="n">
        <v>51480</v>
      </c>
    </row>
    <row r="26" customFormat="false" ht="18" hidden="false" customHeight="true" outlineLevel="0" collapsed="false">
      <c r="A26" s="13" t="s">
        <v>9</v>
      </c>
      <c r="B26" s="14" t="n">
        <v>61.2859</v>
      </c>
      <c r="C26" s="13" t="s">
        <v>77</v>
      </c>
      <c r="D26" s="15" t="s">
        <v>78</v>
      </c>
      <c r="E26" s="16"/>
      <c r="F26" s="17" t="n">
        <v>749</v>
      </c>
      <c r="G26" s="18" t="n">
        <v>78780</v>
      </c>
    </row>
    <row r="27" customFormat="false" ht="18" hidden="false" customHeight="true" outlineLevel="0" collapsed="false">
      <c r="A27" s="7" t="s">
        <v>9</v>
      </c>
      <c r="B27" s="8" t="n">
        <v>62.8707</v>
      </c>
      <c r="C27" s="7" t="s">
        <v>79</v>
      </c>
      <c r="D27" s="9" t="s">
        <v>80</v>
      </c>
      <c r="E27" s="12"/>
      <c r="F27" s="10" t="n">
        <v>1419</v>
      </c>
      <c r="G27" s="11" t="n">
        <v>79980</v>
      </c>
    </row>
    <row r="28" customFormat="false" ht="18" hidden="false" customHeight="true" outlineLevel="0" collapsed="false">
      <c r="A28" s="7" t="s">
        <v>9</v>
      </c>
      <c r="B28" s="8" t="n">
        <v>44.7367</v>
      </c>
      <c r="C28" s="7" t="s">
        <v>81</v>
      </c>
      <c r="D28" s="9" t="s">
        <v>82</v>
      </c>
      <c r="E28" s="12"/>
      <c r="F28" s="10" t="n">
        <v>3605</v>
      </c>
      <c r="G28" s="11" t="n">
        <v>79920</v>
      </c>
    </row>
    <row r="29" customFormat="false" ht="18" hidden="false" customHeight="true" outlineLevel="0" collapsed="false">
      <c r="A29" s="7" t="s">
        <v>9</v>
      </c>
      <c r="B29" s="8" t="n">
        <v>59.1365</v>
      </c>
      <c r="C29" s="7" t="s">
        <v>83</v>
      </c>
      <c r="D29" s="9" t="s">
        <v>84</v>
      </c>
      <c r="E29" s="12"/>
      <c r="F29" s="10" t="n">
        <v>3948</v>
      </c>
      <c r="G29" s="11" t="n">
        <v>51985</v>
      </c>
    </row>
    <row r="30" customFormat="false" ht="18" hidden="false" customHeight="true" outlineLevel="0" collapsed="false">
      <c r="A30" s="7" t="s">
        <v>9</v>
      </c>
      <c r="B30" s="8" t="n">
        <v>60.9067</v>
      </c>
      <c r="C30" s="7" t="s">
        <v>85</v>
      </c>
      <c r="D30" s="9" t="s">
        <v>86</v>
      </c>
      <c r="E30" s="12"/>
      <c r="F30" s="10" t="n">
        <v>3763</v>
      </c>
      <c r="G30" s="11" t="n">
        <v>51705</v>
      </c>
    </row>
    <row r="31" customFormat="false" ht="18" hidden="false" customHeight="true" outlineLevel="0" collapsed="false">
      <c r="A31" s="7" t="s">
        <v>9</v>
      </c>
      <c r="B31" s="8" t="n">
        <v>45.7017</v>
      </c>
      <c r="C31" s="7" t="s">
        <v>87</v>
      </c>
      <c r="D31" s="9" t="s">
        <v>88</v>
      </c>
      <c r="E31" s="12"/>
      <c r="F31" s="10" t="n">
        <v>575</v>
      </c>
      <c r="G31" s="11" t="n">
        <v>78780</v>
      </c>
    </row>
    <row r="32" customFormat="false" ht="18" hidden="false" customHeight="true" outlineLevel="0" collapsed="false">
      <c r="A32" s="13" t="s">
        <v>9</v>
      </c>
      <c r="B32" s="14" t="n">
        <v>53.9482</v>
      </c>
      <c r="C32" s="13" t="s">
        <v>89</v>
      </c>
      <c r="D32" s="15" t="s">
        <v>90</v>
      </c>
      <c r="E32" s="16"/>
      <c r="F32" s="17" t="n">
        <v>1552</v>
      </c>
      <c r="G32" s="18" t="n">
        <v>78780</v>
      </c>
    </row>
    <row r="33" customFormat="false" ht="18" hidden="false" customHeight="true" outlineLevel="0" collapsed="false">
      <c r="A33" s="13" t="s">
        <v>9</v>
      </c>
      <c r="B33" s="14" t="n">
        <v>51.3254</v>
      </c>
      <c r="C33" s="13" t="s">
        <v>91</v>
      </c>
      <c r="D33" s="15" t="s">
        <v>92</v>
      </c>
      <c r="E33" s="16"/>
      <c r="F33" s="17" t="n">
        <v>637</v>
      </c>
      <c r="G33" s="18" t="n">
        <v>79944</v>
      </c>
    </row>
    <row r="34" customFormat="false" ht="18" hidden="false" customHeight="true" outlineLevel="0" collapsed="false">
      <c r="A34" s="7" t="s">
        <v>9</v>
      </c>
      <c r="B34" s="8" t="n">
        <v>58.8927</v>
      </c>
      <c r="C34" s="7" t="s">
        <v>93</v>
      </c>
      <c r="D34" s="9" t="s">
        <v>94</v>
      </c>
      <c r="E34" s="12"/>
      <c r="F34" s="10" t="n">
        <v>1111</v>
      </c>
      <c r="G34" s="11" t="n">
        <v>79920</v>
      </c>
    </row>
    <row r="35" customFormat="false" ht="18" hidden="false" customHeight="true" outlineLevel="0" collapsed="false">
      <c r="A35" s="13" t="s">
        <v>9</v>
      </c>
      <c r="B35" s="14" t="n">
        <v>51.4668</v>
      </c>
      <c r="C35" s="13" t="s">
        <v>95</v>
      </c>
      <c r="D35" s="15" t="s">
        <v>96</v>
      </c>
      <c r="E35" s="16"/>
      <c r="F35" s="17" t="n">
        <v>1298</v>
      </c>
      <c r="G35" s="18" t="n">
        <v>78780</v>
      </c>
    </row>
    <row r="36" customFormat="false" ht="18" hidden="false" customHeight="true" outlineLevel="0" collapsed="false">
      <c r="A36" s="7" t="s">
        <v>9</v>
      </c>
      <c r="B36" s="8" t="n">
        <v>61.4237</v>
      </c>
      <c r="C36" s="7" t="s">
        <v>97</v>
      </c>
      <c r="D36" s="9" t="s">
        <v>98</v>
      </c>
      <c r="E36" s="12"/>
      <c r="F36" s="10" t="n">
        <v>49</v>
      </c>
      <c r="G36" s="11" t="n">
        <v>78780</v>
      </c>
    </row>
    <row r="37" customFormat="false" ht="18" hidden="false" customHeight="true" outlineLevel="0" collapsed="false">
      <c r="A37" s="7" t="s">
        <v>9</v>
      </c>
      <c r="B37" s="8" t="n">
        <v>57.7531</v>
      </c>
      <c r="C37" s="7" t="s">
        <v>99</v>
      </c>
      <c r="D37" s="9" t="s">
        <v>100</v>
      </c>
      <c r="E37" s="12"/>
      <c r="F37" s="10" t="n">
        <v>2589</v>
      </c>
      <c r="G37" s="11" t="n">
        <v>79980</v>
      </c>
    </row>
    <row r="38" customFormat="false" ht="18" hidden="false" customHeight="true" outlineLevel="0" collapsed="false">
      <c r="A38" s="7" t="s">
        <v>9</v>
      </c>
      <c r="B38" s="8" t="n">
        <v>40.9492</v>
      </c>
      <c r="C38" s="7" t="s">
        <v>101</v>
      </c>
      <c r="D38" s="9" t="s">
        <v>102</v>
      </c>
      <c r="E38" s="12"/>
      <c r="F38" s="10" t="n">
        <v>4244</v>
      </c>
      <c r="G38" s="11" t="n">
        <v>79884</v>
      </c>
    </row>
    <row r="39" customFormat="false" ht="18" hidden="false" customHeight="true" outlineLevel="0" collapsed="false">
      <c r="A39" s="7" t="s">
        <v>9</v>
      </c>
      <c r="B39" s="8" t="n">
        <v>37.0374</v>
      </c>
      <c r="C39" s="7" t="s">
        <v>103</v>
      </c>
      <c r="D39" s="9" t="s">
        <v>104</v>
      </c>
      <c r="E39" s="12"/>
      <c r="F39" s="10" t="n">
        <v>1945</v>
      </c>
      <c r="G39" s="11" t="n">
        <v>79720</v>
      </c>
    </row>
    <row r="40" customFormat="false" ht="18" hidden="false" customHeight="true" outlineLevel="0" collapsed="false">
      <c r="A40" s="13" t="s">
        <v>9</v>
      </c>
      <c r="B40" s="14" t="n">
        <v>48.1991</v>
      </c>
      <c r="C40" s="13" t="s">
        <v>105</v>
      </c>
      <c r="D40" s="15" t="s">
        <v>106</v>
      </c>
      <c r="E40" s="16"/>
      <c r="F40" s="17" t="n">
        <v>2529</v>
      </c>
      <c r="G40" s="18" t="n">
        <v>79980</v>
      </c>
    </row>
    <row r="41" customFormat="false" ht="18" hidden="false" customHeight="true" outlineLevel="0" collapsed="false">
      <c r="A41" s="13" t="s">
        <v>9</v>
      </c>
      <c r="B41" s="14" t="n">
        <v>45.2957</v>
      </c>
      <c r="C41" s="13" t="s">
        <v>107</v>
      </c>
      <c r="D41" s="15" t="s">
        <v>108</v>
      </c>
      <c r="E41" s="16"/>
      <c r="F41" s="17" t="n">
        <v>3699</v>
      </c>
      <c r="G41" s="18" t="n">
        <v>51480</v>
      </c>
    </row>
    <row r="42" customFormat="false" ht="18" hidden="false" customHeight="true" outlineLevel="0" collapsed="false">
      <c r="A42" s="7" t="s">
        <v>9</v>
      </c>
      <c r="B42" s="8" t="n">
        <v>52.7808</v>
      </c>
      <c r="C42" s="7" t="s">
        <v>109</v>
      </c>
      <c r="D42" s="9" t="s">
        <v>110</v>
      </c>
      <c r="E42" s="12"/>
      <c r="F42" s="10" t="n">
        <v>3851</v>
      </c>
      <c r="G42" s="11" t="n">
        <v>39960</v>
      </c>
    </row>
    <row r="43" customFormat="false" ht="18" hidden="false" customHeight="true" outlineLevel="0" collapsed="false">
      <c r="A43" s="13" t="s">
        <v>9</v>
      </c>
      <c r="B43" s="14" t="n">
        <v>47.1626</v>
      </c>
      <c r="C43" s="13" t="s">
        <v>111</v>
      </c>
      <c r="D43" s="15" t="s">
        <v>112</v>
      </c>
      <c r="E43" s="16"/>
      <c r="F43" s="17" t="n">
        <v>4169</v>
      </c>
      <c r="G43" s="18" t="n">
        <v>78780</v>
      </c>
    </row>
    <row r="44" customFormat="false" ht="18" hidden="false" customHeight="true" outlineLevel="0" collapsed="false">
      <c r="A44" s="7" t="s">
        <v>9</v>
      </c>
      <c r="B44" s="8" t="n">
        <v>52.1159</v>
      </c>
      <c r="C44" s="7" t="s">
        <v>113</v>
      </c>
      <c r="D44" s="9" t="s">
        <v>114</v>
      </c>
      <c r="E44" s="12"/>
      <c r="F44" s="10" t="n">
        <v>970</v>
      </c>
      <c r="G44" s="11" t="n">
        <v>79923</v>
      </c>
    </row>
    <row r="45" customFormat="false" ht="18" hidden="false" customHeight="true" outlineLevel="0" collapsed="false">
      <c r="A45" s="7" t="s">
        <v>9</v>
      </c>
      <c r="B45" s="8" t="n">
        <v>38.7497</v>
      </c>
      <c r="C45" s="7" t="s">
        <v>115</v>
      </c>
      <c r="D45" s="9" t="s">
        <v>116</v>
      </c>
      <c r="E45" s="12"/>
      <c r="F45" s="10" t="n">
        <v>3270</v>
      </c>
      <c r="G45" s="11" t="n">
        <v>18180</v>
      </c>
    </row>
    <row r="46" customFormat="false" ht="18" hidden="false" customHeight="true" outlineLevel="0" collapsed="false">
      <c r="A46" s="7" t="s">
        <v>9</v>
      </c>
      <c r="B46" s="8" t="n">
        <v>42.1652</v>
      </c>
      <c r="C46" s="7" t="s">
        <v>117</v>
      </c>
      <c r="D46" s="9" t="s">
        <v>118</v>
      </c>
      <c r="E46" s="12"/>
      <c r="F46" s="10" t="n">
        <v>3840</v>
      </c>
      <c r="G46" s="11" t="n">
        <v>79920</v>
      </c>
    </row>
    <row r="47" customFormat="false" ht="18" hidden="false" customHeight="true" outlineLevel="0" collapsed="false">
      <c r="A47" s="13" t="s">
        <v>9</v>
      </c>
      <c r="B47" s="14" t="n">
        <v>50.4059</v>
      </c>
      <c r="C47" s="13" t="s">
        <v>119</v>
      </c>
      <c r="D47" s="15" t="s">
        <v>120</v>
      </c>
      <c r="E47" s="16"/>
      <c r="F47" s="17" t="n">
        <v>3206</v>
      </c>
      <c r="G47" s="18" t="n">
        <v>79980</v>
      </c>
    </row>
    <row r="48" customFormat="false" ht="18" hidden="false" customHeight="true" outlineLevel="0" collapsed="false">
      <c r="A48" s="13" t="s">
        <v>9</v>
      </c>
      <c r="B48" s="14" t="n">
        <v>57.7802</v>
      </c>
      <c r="C48" s="13" t="s">
        <v>121</v>
      </c>
      <c r="D48" s="15" t="s">
        <v>122</v>
      </c>
      <c r="E48" s="13" t="s">
        <v>12</v>
      </c>
      <c r="F48" s="17" t="n">
        <v>903</v>
      </c>
      <c r="G48" s="18" t="n">
        <v>51941</v>
      </c>
    </row>
    <row r="49" s="33" customFormat="true" ht="18" hidden="false" customHeight="true" outlineLevel="0" collapsed="false">
      <c r="A49" s="7" t="s">
        <v>9</v>
      </c>
      <c r="B49" s="8" t="n">
        <v>49.4472</v>
      </c>
      <c r="C49" s="7" t="s">
        <v>123</v>
      </c>
      <c r="D49" s="9" t="s">
        <v>124</v>
      </c>
      <c r="E49" s="7" t="s">
        <v>12</v>
      </c>
      <c r="F49" s="10" t="n">
        <v>2845</v>
      </c>
      <c r="G49" s="11" t="n">
        <v>16191</v>
      </c>
    </row>
    <row r="50" customFormat="false" ht="18" hidden="false" customHeight="true" outlineLevel="0" collapsed="false">
      <c r="A50" s="13" t="s">
        <v>9</v>
      </c>
      <c r="B50" s="14" t="n">
        <v>53.3335</v>
      </c>
      <c r="C50" s="13" t="s">
        <v>125</v>
      </c>
      <c r="D50" s="15" t="s">
        <v>126</v>
      </c>
      <c r="E50" s="16"/>
      <c r="F50" s="17" t="n">
        <v>1232</v>
      </c>
      <c r="G50" s="18" t="n">
        <v>45960</v>
      </c>
    </row>
    <row r="51" customFormat="false" ht="18" hidden="false" customHeight="true" outlineLevel="0" collapsed="false">
      <c r="A51" s="7" t="s">
        <v>9</v>
      </c>
      <c r="B51" s="8" t="n">
        <v>52.0137</v>
      </c>
      <c r="C51" s="7" t="s">
        <v>127</v>
      </c>
      <c r="D51" s="9" t="s">
        <v>128</v>
      </c>
      <c r="E51" s="12"/>
      <c r="F51" s="10" t="n">
        <v>78</v>
      </c>
      <c r="G51" s="11" t="n">
        <v>79830</v>
      </c>
    </row>
    <row r="52" customFormat="false" ht="18" hidden="false" customHeight="true" outlineLevel="0" collapsed="false">
      <c r="A52" s="7" t="s">
        <v>9</v>
      </c>
      <c r="B52" s="8" t="n">
        <v>57.3899</v>
      </c>
      <c r="C52" s="7" t="s">
        <v>129</v>
      </c>
      <c r="D52" s="9" t="s">
        <v>130</v>
      </c>
      <c r="E52" s="12"/>
      <c r="F52" s="10" t="n">
        <v>3795</v>
      </c>
      <c r="G52" s="11" t="n">
        <v>79980</v>
      </c>
    </row>
    <row r="53" customFormat="false" ht="18" hidden="false" customHeight="true" outlineLevel="0" collapsed="false">
      <c r="A53" s="7" t="s">
        <v>9</v>
      </c>
      <c r="B53" s="8" t="n">
        <v>43.5649</v>
      </c>
      <c r="C53" s="7" t="s">
        <v>131</v>
      </c>
      <c r="D53" s="9" t="s">
        <v>132</v>
      </c>
      <c r="E53" s="12"/>
      <c r="F53" s="10" t="n">
        <v>3637</v>
      </c>
      <c r="G53" s="11" t="n">
        <v>79957</v>
      </c>
    </row>
    <row r="54" s="19" customFormat="true" ht="18" hidden="false" customHeight="true" outlineLevel="0" collapsed="false">
      <c r="A54" s="19" t="s">
        <v>487</v>
      </c>
      <c r="D54" s="34" t="n">
        <v>52</v>
      </c>
      <c r="G54" s="22" t="n">
        <f aca="false">SUM(G2:G53)</f>
        <v>3293719</v>
      </c>
    </row>
    <row r="57" customFormat="false" ht="18" hidden="false" customHeight="true" outlineLevel="0" collapsed="false">
      <c r="A57" s="19" t="s">
        <v>488</v>
      </c>
      <c r="B57" s="19"/>
      <c r="C57" s="23" t="n">
        <v>32</v>
      </c>
      <c r="D57" s="22" t="n">
        <v>2306235</v>
      </c>
    </row>
    <row r="58" customFormat="false" ht="18" hidden="false" customHeight="true" outlineLevel="0" collapsed="false">
      <c r="A58" s="19" t="s">
        <v>489</v>
      </c>
      <c r="B58" s="19"/>
      <c r="C58" s="23" t="n">
        <v>15</v>
      </c>
      <c r="D58" s="22" t="n">
        <v>873650</v>
      </c>
    </row>
    <row r="59" customFormat="false" ht="18" hidden="false" customHeight="true" outlineLevel="0" collapsed="false">
      <c r="A59" s="19" t="s">
        <v>490</v>
      </c>
      <c r="B59" s="19"/>
      <c r="C59" s="23" t="n">
        <v>0</v>
      </c>
      <c r="D59" s="22"/>
    </row>
    <row r="60" customFormat="false" ht="18" hidden="false" customHeight="true" outlineLevel="0" collapsed="false">
      <c r="A60" s="19" t="s">
        <v>491</v>
      </c>
      <c r="B60" s="19"/>
      <c r="C60" s="23" t="n">
        <v>3</v>
      </c>
      <c r="D60" s="22" t="n">
        <v>45702</v>
      </c>
    </row>
    <row r="61" customFormat="false" ht="18" hidden="false" customHeight="true" outlineLevel="0" collapsed="false">
      <c r="A61" s="19" t="s">
        <v>492</v>
      </c>
      <c r="B61" s="19"/>
      <c r="C61" s="23" t="n">
        <v>2</v>
      </c>
      <c r="D61" s="22" t="n">
        <v>68132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8" activeCellId="0" sqref="F18"/>
    </sheetView>
  </sheetViews>
  <sheetFormatPr defaultColWidth="18.78125" defaultRowHeight="18" zeroHeight="false" outlineLevelRow="0" outlineLevelCol="0"/>
  <sheetData>
    <row r="1" customFormat="false" ht="18" hidden="false" customHeight="true" outlineLevel="0" collapsed="false">
      <c r="A1" s="30" t="s">
        <v>2</v>
      </c>
      <c r="B1" s="30" t="s">
        <v>3</v>
      </c>
      <c r="C1" s="30" t="s">
        <v>4</v>
      </c>
      <c r="D1" s="31" t="s">
        <v>5</v>
      </c>
      <c r="E1" s="32" t="s">
        <v>6</v>
      </c>
      <c r="F1" s="30" t="s">
        <v>7</v>
      </c>
      <c r="G1" s="32" t="s">
        <v>8</v>
      </c>
    </row>
    <row r="2" customFormat="false" ht="18" hidden="false" customHeight="true" outlineLevel="0" collapsed="false">
      <c r="A2" s="7" t="s">
        <v>9</v>
      </c>
      <c r="B2" s="8" t="n">
        <v>48</v>
      </c>
      <c r="C2" s="7" t="s">
        <v>133</v>
      </c>
      <c r="D2" s="9" t="s">
        <v>134</v>
      </c>
      <c r="E2" s="7" t="s">
        <v>12</v>
      </c>
      <c r="F2" s="10" t="n">
        <v>2174</v>
      </c>
      <c r="G2" s="11" t="n">
        <v>16191</v>
      </c>
    </row>
    <row r="3" customFormat="false" ht="18" hidden="false" customHeight="true" outlineLevel="0" collapsed="false">
      <c r="A3" s="13" t="s">
        <v>9</v>
      </c>
      <c r="B3" s="14" t="n">
        <v>48</v>
      </c>
      <c r="C3" s="13" t="s">
        <v>135</v>
      </c>
      <c r="D3" s="15" t="s">
        <v>136</v>
      </c>
      <c r="E3" s="13" t="s">
        <v>12</v>
      </c>
      <c r="F3" s="17" t="n">
        <v>4587</v>
      </c>
      <c r="G3" s="18" t="n">
        <v>14920</v>
      </c>
    </row>
    <row r="4" customFormat="false" ht="18" hidden="false" customHeight="true" outlineLevel="0" collapsed="false">
      <c r="A4" s="13" t="s">
        <v>9</v>
      </c>
      <c r="B4" s="14" t="n">
        <v>41.9328</v>
      </c>
      <c r="C4" s="13" t="s">
        <v>137</v>
      </c>
      <c r="D4" s="15" t="s">
        <v>138</v>
      </c>
      <c r="E4" s="16"/>
      <c r="F4" s="17" t="n">
        <v>3412</v>
      </c>
      <c r="G4" s="18" t="n">
        <v>79944</v>
      </c>
    </row>
    <row r="5" customFormat="false" ht="18" hidden="false" customHeight="true" outlineLevel="0" collapsed="false">
      <c r="A5" s="13" t="s">
        <v>9</v>
      </c>
      <c r="B5" s="14" t="n">
        <v>50.2362</v>
      </c>
      <c r="C5" s="13" t="s">
        <v>139</v>
      </c>
      <c r="D5" s="15" t="s">
        <v>140</v>
      </c>
      <c r="E5" s="16"/>
      <c r="F5" s="17" t="n">
        <v>2779</v>
      </c>
      <c r="G5" s="18" t="n">
        <v>48021</v>
      </c>
    </row>
    <row r="6" customFormat="false" ht="18" hidden="false" customHeight="true" outlineLevel="0" collapsed="false">
      <c r="A6" s="13" t="s">
        <v>9</v>
      </c>
      <c r="B6" s="14" t="n">
        <v>52.7855</v>
      </c>
      <c r="C6" s="13" t="s">
        <v>141</v>
      </c>
      <c r="D6" s="15" t="s">
        <v>142</v>
      </c>
      <c r="E6" s="16"/>
      <c r="F6" s="17" t="n">
        <v>4649</v>
      </c>
      <c r="G6" s="18" t="n">
        <v>51480</v>
      </c>
    </row>
    <row r="7" customFormat="false" ht="18" hidden="false" customHeight="true" outlineLevel="0" collapsed="false">
      <c r="A7" s="13" t="s">
        <v>9</v>
      </c>
      <c r="B7" s="14" t="n">
        <v>52.1074</v>
      </c>
      <c r="C7" s="13" t="s">
        <v>143</v>
      </c>
      <c r="D7" s="15" t="s">
        <v>144</v>
      </c>
      <c r="E7" s="16"/>
      <c r="F7" s="17" t="n">
        <v>1104</v>
      </c>
      <c r="G7" s="18" t="n">
        <v>51480</v>
      </c>
    </row>
    <row r="8" customFormat="false" ht="18" hidden="false" customHeight="true" outlineLevel="0" collapsed="false">
      <c r="A8" s="7" t="s">
        <v>9</v>
      </c>
      <c r="B8" s="8" t="n">
        <v>59.6061</v>
      </c>
      <c r="C8" s="7" t="s">
        <v>145</v>
      </c>
      <c r="D8" s="9" t="s">
        <v>146</v>
      </c>
      <c r="E8" s="12"/>
      <c r="F8" s="10" t="n">
        <v>2101</v>
      </c>
      <c r="G8" s="11" t="n">
        <v>51999</v>
      </c>
    </row>
    <row r="9" customFormat="false" ht="18" hidden="false" customHeight="true" outlineLevel="0" collapsed="false">
      <c r="A9" s="7" t="s">
        <v>9</v>
      </c>
      <c r="B9" s="8" t="n">
        <v>48.1394</v>
      </c>
      <c r="C9" s="7" t="s">
        <v>147</v>
      </c>
      <c r="D9" s="9" t="s">
        <v>148</v>
      </c>
      <c r="E9" s="12"/>
      <c r="F9" s="10" t="n">
        <v>2622</v>
      </c>
      <c r="G9" s="11" t="n">
        <v>78780</v>
      </c>
    </row>
    <row r="10" customFormat="false" ht="18" hidden="false" customHeight="true" outlineLevel="0" collapsed="false">
      <c r="A10" s="13" t="s">
        <v>9</v>
      </c>
      <c r="B10" s="14" t="n">
        <v>50.5482</v>
      </c>
      <c r="C10" s="13" t="s">
        <v>149</v>
      </c>
      <c r="D10" s="15" t="s">
        <v>150</v>
      </c>
      <c r="E10" s="16"/>
      <c r="F10" s="17" t="n">
        <v>3971</v>
      </c>
      <c r="G10" s="18" t="n">
        <v>79926</v>
      </c>
    </row>
    <row r="11" s="36" customFormat="true" ht="18" hidden="false" customHeight="true" outlineLevel="0" collapsed="false">
      <c r="A11" s="7" t="s">
        <v>9</v>
      </c>
      <c r="B11" s="8" t="n">
        <v>50.3482</v>
      </c>
      <c r="C11" s="7" t="s">
        <v>151</v>
      </c>
      <c r="D11" s="9" t="s">
        <v>152</v>
      </c>
      <c r="E11" s="12"/>
      <c r="F11" s="10" t="n">
        <v>127</v>
      </c>
      <c r="G11" s="11" t="n">
        <v>79920</v>
      </c>
    </row>
    <row r="12" customFormat="false" ht="18" hidden="false" customHeight="true" outlineLevel="0" collapsed="false">
      <c r="A12" s="7" t="s">
        <v>9</v>
      </c>
      <c r="B12" s="8" t="n">
        <v>27.1716</v>
      </c>
      <c r="C12" s="7" t="s">
        <v>153</v>
      </c>
      <c r="D12" s="9" t="s">
        <v>154</v>
      </c>
      <c r="E12" s="12"/>
      <c r="F12" s="10" t="n">
        <v>4993</v>
      </c>
      <c r="G12" s="11" t="n">
        <v>15885</v>
      </c>
    </row>
    <row r="13" s="19" customFormat="true" ht="18" hidden="false" customHeight="true" outlineLevel="0" collapsed="false">
      <c r="A13" s="19" t="s">
        <v>487</v>
      </c>
      <c r="D13" s="34" t="n">
        <v>11</v>
      </c>
      <c r="G13" s="22" t="n">
        <f aca="false">SUM(G2:G12)</f>
        <v>568546</v>
      </c>
    </row>
    <row r="15" customFormat="false" ht="18" hidden="false" customHeight="true" outlineLevel="0" collapsed="false">
      <c r="A15" s="19" t="s">
        <v>488</v>
      </c>
      <c r="B15" s="19"/>
      <c r="C15" s="23" t="n">
        <v>5</v>
      </c>
      <c r="D15" s="22" t="n">
        <v>282924</v>
      </c>
    </row>
    <row r="16" customFormat="false" ht="18" hidden="false" customHeight="true" outlineLevel="0" collapsed="false">
      <c r="A16" s="19" t="s">
        <v>489</v>
      </c>
      <c r="B16" s="19"/>
      <c r="C16" s="23" t="n">
        <v>3</v>
      </c>
      <c r="D16" s="22" t="n">
        <v>238626</v>
      </c>
    </row>
    <row r="17" customFormat="false" ht="18" hidden="false" customHeight="true" outlineLevel="0" collapsed="false">
      <c r="A17" s="19" t="s">
        <v>490</v>
      </c>
      <c r="B17" s="19"/>
      <c r="C17" s="23" t="n">
        <v>1</v>
      </c>
      <c r="D17" s="22" t="n">
        <v>15885</v>
      </c>
    </row>
    <row r="18" customFormat="false" ht="18" hidden="false" customHeight="true" outlineLevel="0" collapsed="false">
      <c r="A18" s="19" t="s">
        <v>491</v>
      </c>
      <c r="B18" s="19"/>
      <c r="C18" s="23" t="n">
        <v>2</v>
      </c>
      <c r="D18" s="22" t="n">
        <v>31111</v>
      </c>
    </row>
    <row r="19" customFormat="false" ht="18" hidden="false" customHeight="true" outlineLevel="0" collapsed="false">
      <c r="A19" s="19" t="s">
        <v>492</v>
      </c>
      <c r="B19" s="19"/>
      <c r="C19" s="23" t="n">
        <v>0</v>
      </c>
      <c r="D19" s="22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53"/>
  <sheetViews>
    <sheetView showFormulas="false" showGridLines="true" showRowColHeaders="true" showZeros="true" rightToLeft="false" tabSelected="false" showOutlineSymbols="true" defaultGridColor="true" view="normal" topLeftCell="A41" colorId="64" zoomScale="100" zoomScaleNormal="100" zoomScalePageLayoutView="100" workbookViewId="0">
      <selection pane="topLeft" activeCell="F53" activeCellId="0" sqref="F53"/>
    </sheetView>
  </sheetViews>
  <sheetFormatPr defaultColWidth="18.78125" defaultRowHeight="18" zeroHeight="false" outlineLevelRow="0" outlineLevelCol="0"/>
  <sheetData>
    <row r="1" customFormat="false" ht="18" hidden="false" customHeight="true" outlineLevel="0" collapsed="false">
      <c r="A1" s="30" t="s">
        <v>2</v>
      </c>
      <c r="B1" s="30" t="s">
        <v>3</v>
      </c>
      <c r="C1" s="30" t="s">
        <v>4</v>
      </c>
      <c r="D1" s="31" t="s">
        <v>5</v>
      </c>
      <c r="E1" s="32" t="s">
        <v>6</v>
      </c>
      <c r="F1" s="30" t="s">
        <v>7</v>
      </c>
      <c r="G1" s="32" t="s">
        <v>8</v>
      </c>
    </row>
    <row r="2" customFormat="false" ht="18" hidden="false" customHeight="true" outlineLevel="0" collapsed="false">
      <c r="A2" s="7" t="s">
        <v>9</v>
      </c>
      <c r="B2" s="8" t="n">
        <v>48</v>
      </c>
      <c r="C2" s="7" t="s">
        <v>155</v>
      </c>
      <c r="D2" s="9" t="s">
        <v>156</v>
      </c>
      <c r="E2" s="7" t="s">
        <v>12</v>
      </c>
      <c r="F2" s="10" t="n">
        <v>3444</v>
      </c>
      <c r="G2" s="11" t="n">
        <v>51786</v>
      </c>
    </row>
    <row r="3" customFormat="false" ht="18" hidden="false" customHeight="true" outlineLevel="0" collapsed="false">
      <c r="A3" s="13" t="s">
        <v>9</v>
      </c>
      <c r="B3" s="14" t="n">
        <v>57.5962</v>
      </c>
      <c r="C3" s="13" t="s">
        <v>157</v>
      </c>
      <c r="D3" s="15" t="s">
        <v>158</v>
      </c>
      <c r="E3" s="13" t="s">
        <v>12</v>
      </c>
      <c r="F3" s="17" t="n">
        <v>2329</v>
      </c>
      <c r="G3" s="18" t="n">
        <v>51939</v>
      </c>
    </row>
    <row r="4" customFormat="false" ht="18" hidden="false" customHeight="true" outlineLevel="0" collapsed="false">
      <c r="A4" s="13" t="s">
        <v>9</v>
      </c>
      <c r="B4" s="14" t="n">
        <v>50.3397</v>
      </c>
      <c r="C4" s="13" t="s">
        <v>159</v>
      </c>
      <c r="D4" s="15" t="s">
        <v>160</v>
      </c>
      <c r="E4" s="13" t="s">
        <v>12</v>
      </c>
      <c r="F4" s="17" t="n">
        <v>4813</v>
      </c>
      <c r="G4" s="18" t="n">
        <v>16191</v>
      </c>
    </row>
    <row r="5" customFormat="false" ht="18" hidden="false" customHeight="true" outlineLevel="0" collapsed="false">
      <c r="A5" s="7" t="s">
        <v>9</v>
      </c>
      <c r="B5" s="8" t="n">
        <v>51.841</v>
      </c>
      <c r="C5" s="7" t="s">
        <v>161</v>
      </c>
      <c r="D5" s="9" t="s">
        <v>162</v>
      </c>
      <c r="E5" s="12"/>
      <c r="F5" s="10" t="n">
        <v>4396</v>
      </c>
      <c r="G5" s="11" t="n">
        <v>79944</v>
      </c>
    </row>
    <row r="6" customFormat="false" ht="18" hidden="false" customHeight="true" outlineLevel="0" collapsed="false">
      <c r="A6" s="13" t="s">
        <v>9</v>
      </c>
      <c r="B6" s="14" t="n">
        <v>48.8024</v>
      </c>
      <c r="C6" s="13" t="s">
        <v>163</v>
      </c>
      <c r="D6" s="15" t="s">
        <v>164</v>
      </c>
      <c r="E6" s="16"/>
      <c r="F6" s="17" t="n">
        <v>3668</v>
      </c>
      <c r="G6" s="18" t="n">
        <v>79897</v>
      </c>
    </row>
    <row r="7" customFormat="false" ht="18" hidden="false" customHeight="true" outlineLevel="0" collapsed="false">
      <c r="A7" s="13" t="s">
        <v>9</v>
      </c>
      <c r="B7" s="14" t="n">
        <v>50.5873</v>
      </c>
      <c r="C7" s="13" t="s">
        <v>165</v>
      </c>
      <c r="D7" s="15" t="s">
        <v>166</v>
      </c>
      <c r="E7" s="16"/>
      <c r="F7" s="17" t="n">
        <v>1544</v>
      </c>
      <c r="G7" s="18" t="n">
        <v>51939</v>
      </c>
    </row>
    <row r="8" customFormat="false" ht="18" hidden="false" customHeight="true" outlineLevel="0" collapsed="false">
      <c r="A8" s="13" t="s">
        <v>9</v>
      </c>
      <c r="B8" s="14" t="n">
        <v>56.4617</v>
      </c>
      <c r="C8" s="13" t="s">
        <v>167</v>
      </c>
      <c r="D8" s="15" t="s">
        <v>168</v>
      </c>
      <c r="E8" s="16"/>
      <c r="F8" s="17" t="n">
        <v>5068</v>
      </c>
      <c r="G8" s="18" t="n">
        <v>79425</v>
      </c>
    </row>
    <row r="9" customFormat="false" ht="18" hidden="false" customHeight="true" outlineLevel="0" collapsed="false">
      <c r="A9" s="7" t="s">
        <v>9</v>
      </c>
      <c r="B9" s="8" t="n">
        <v>45.8515</v>
      </c>
      <c r="C9" s="7" t="s">
        <v>169</v>
      </c>
      <c r="D9" s="9" t="s">
        <v>170</v>
      </c>
      <c r="E9" s="12"/>
      <c r="F9" s="10" t="n">
        <v>1923</v>
      </c>
      <c r="G9" s="11" t="n">
        <v>36360</v>
      </c>
    </row>
    <row r="10" customFormat="false" ht="18" hidden="false" customHeight="true" outlineLevel="0" collapsed="false">
      <c r="A10" s="13" t="s">
        <v>9</v>
      </c>
      <c r="B10" s="14" t="n">
        <v>52.4634</v>
      </c>
      <c r="C10" s="13" t="s">
        <v>171</v>
      </c>
      <c r="D10" s="15" t="s">
        <v>172</v>
      </c>
      <c r="E10" s="16"/>
      <c r="F10" s="17" t="n">
        <v>3695</v>
      </c>
      <c r="G10" s="18" t="n">
        <v>79884</v>
      </c>
    </row>
    <row r="11" customFormat="false" ht="18" hidden="false" customHeight="true" outlineLevel="0" collapsed="false">
      <c r="A11" s="7" t="s">
        <v>9</v>
      </c>
      <c r="B11" s="8" t="n">
        <v>43.7091</v>
      </c>
      <c r="C11" s="7" t="s">
        <v>173</v>
      </c>
      <c r="D11" s="9" t="s">
        <v>174</v>
      </c>
      <c r="E11" s="12"/>
      <c r="F11" s="10" t="n">
        <v>1247</v>
      </c>
      <c r="G11" s="11" t="n">
        <v>79225</v>
      </c>
    </row>
    <row r="12" customFormat="false" ht="18" hidden="false" customHeight="true" outlineLevel="0" collapsed="false">
      <c r="A12" s="13" t="s">
        <v>9</v>
      </c>
      <c r="B12" s="14" t="n">
        <v>49.7557</v>
      </c>
      <c r="C12" s="13" t="s">
        <v>175</v>
      </c>
      <c r="D12" s="15" t="s">
        <v>176</v>
      </c>
      <c r="E12" s="16"/>
      <c r="F12" s="17" t="n">
        <v>3243</v>
      </c>
      <c r="G12" s="18" t="n">
        <v>79744</v>
      </c>
    </row>
    <row r="13" customFormat="false" ht="18" hidden="false" customHeight="true" outlineLevel="0" collapsed="false">
      <c r="A13" s="13" t="s">
        <v>9</v>
      </c>
      <c r="B13" s="14" t="n">
        <v>54.5582</v>
      </c>
      <c r="C13" s="13" t="s">
        <v>177</v>
      </c>
      <c r="D13" s="15" t="s">
        <v>178</v>
      </c>
      <c r="E13" s="16"/>
      <c r="F13" s="17" t="n">
        <v>60</v>
      </c>
      <c r="G13" s="18" t="n">
        <v>51480</v>
      </c>
    </row>
    <row r="14" customFormat="false" ht="18" hidden="false" customHeight="true" outlineLevel="0" collapsed="false">
      <c r="A14" s="13" t="s">
        <v>9</v>
      </c>
      <c r="B14" s="14" t="n">
        <v>49.4153</v>
      </c>
      <c r="C14" s="13" t="s">
        <v>179</v>
      </c>
      <c r="D14" s="15" t="s">
        <v>180</v>
      </c>
      <c r="E14" s="16"/>
      <c r="F14" s="17" t="n">
        <v>2061</v>
      </c>
      <c r="G14" s="18" t="n">
        <v>51600</v>
      </c>
    </row>
    <row r="15" customFormat="false" ht="18" hidden="false" customHeight="true" outlineLevel="0" collapsed="false">
      <c r="A15" s="7" t="s">
        <v>9</v>
      </c>
      <c r="B15" s="8" t="n">
        <v>46.2759</v>
      </c>
      <c r="C15" s="7" t="s">
        <v>181</v>
      </c>
      <c r="D15" s="9" t="s">
        <v>182</v>
      </c>
      <c r="E15" s="12"/>
      <c r="F15" s="10" t="n">
        <v>104</v>
      </c>
      <c r="G15" s="11" t="n">
        <v>51939</v>
      </c>
    </row>
    <row r="16" customFormat="false" ht="18" hidden="false" customHeight="true" outlineLevel="0" collapsed="false">
      <c r="A16" s="13" t="s">
        <v>9</v>
      </c>
      <c r="B16" s="14" t="n">
        <v>46.2078</v>
      </c>
      <c r="C16" s="13" t="s">
        <v>183</v>
      </c>
      <c r="D16" s="15" t="s">
        <v>184</v>
      </c>
      <c r="E16" s="16"/>
      <c r="F16" s="17" t="n">
        <v>1300</v>
      </c>
      <c r="G16" s="18" t="n">
        <v>79980</v>
      </c>
    </row>
    <row r="17" customFormat="false" ht="18" hidden="false" customHeight="true" outlineLevel="0" collapsed="false">
      <c r="A17" s="13" t="s">
        <v>9</v>
      </c>
      <c r="B17" s="14" t="n">
        <v>58.6568</v>
      </c>
      <c r="C17" s="13" t="s">
        <v>185</v>
      </c>
      <c r="D17" s="15" t="s">
        <v>186</v>
      </c>
      <c r="E17" s="16"/>
      <c r="F17" s="17" t="n">
        <v>3010</v>
      </c>
      <c r="G17" s="18" t="n">
        <v>51786</v>
      </c>
    </row>
    <row r="18" customFormat="false" ht="18" hidden="false" customHeight="true" outlineLevel="0" collapsed="false">
      <c r="A18" s="13" t="s">
        <v>9</v>
      </c>
      <c r="B18" s="14" t="n">
        <v>50.7136</v>
      </c>
      <c r="C18" s="13" t="s">
        <v>187</v>
      </c>
      <c r="D18" s="15" t="s">
        <v>188</v>
      </c>
      <c r="E18" s="16"/>
      <c r="F18" s="17" t="n">
        <v>331</v>
      </c>
      <c r="G18" s="18" t="n">
        <v>51939</v>
      </c>
    </row>
    <row r="19" customFormat="false" ht="18" hidden="false" customHeight="true" outlineLevel="0" collapsed="false">
      <c r="A19" s="13" t="s">
        <v>9</v>
      </c>
      <c r="B19" s="14" t="n">
        <v>57.3936</v>
      </c>
      <c r="C19" s="13" t="s">
        <v>189</v>
      </c>
      <c r="D19" s="15" t="s">
        <v>190</v>
      </c>
      <c r="E19" s="16"/>
      <c r="F19" s="17" t="n">
        <v>488</v>
      </c>
      <c r="G19" s="18" t="n">
        <v>79944</v>
      </c>
    </row>
    <row r="20" customFormat="false" ht="18" hidden="false" customHeight="true" outlineLevel="0" collapsed="false">
      <c r="A20" s="13" t="s">
        <v>9</v>
      </c>
      <c r="B20" s="14" t="n">
        <v>53.79</v>
      </c>
      <c r="C20" s="13" t="s">
        <v>191</v>
      </c>
      <c r="D20" s="15" t="s">
        <v>192</v>
      </c>
      <c r="E20" s="16"/>
      <c r="F20" s="17" t="n">
        <v>4047</v>
      </c>
      <c r="G20" s="18" t="n">
        <v>51939</v>
      </c>
    </row>
    <row r="21" customFormat="false" ht="18" hidden="false" customHeight="true" outlineLevel="0" collapsed="false">
      <c r="A21" s="13" t="s">
        <v>9</v>
      </c>
      <c r="B21" s="14" t="n">
        <v>62.7315</v>
      </c>
      <c r="C21" s="13" t="s">
        <v>193</v>
      </c>
      <c r="D21" s="15" t="s">
        <v>194</v>
      </c>
      <c r="E21" s="16"/>
      <c r="F21" s="17" t="n">
        <v>1012</v>
      </c>
      <c r="G21" s="18" t="n">
        <v>79200</v>
      </c>
    </row>
    <row r="22" customFormat="false" ht="18" hidden="false" customHeight="true" outlineLevel="0" collapsed="false">
      <c r="A22" s="7" t="s">
        <v>9</v>
      </c>
      <c r="B22" s="8" t="n">
        <v>51.0191</v>
      </c>
      <c r="C22" s="7" t="s">
        <v>195</v>
      </c>
      <c r="D22" s="9" t="s">
        <v>196</v>
      </c>
      <c r="E22" s="12"/>
      <c r="F22" s="10" t="n">
        <v>1283</v>
      </c>
      <c r="G22" s="11" t="n">
        <v>79884</v>
      </c>
    </row>
    <row r="23" customFormat="false" ht="18" hidden="false" customHeight="true" outlineLevel="0" collapsed="false">
      <c r="A23" s="7" t="s">
        <v>9</v>
      </c>
      <c r="B23" s="8" t="n">
        <v>55.3938</v>
      </c>
      <c r="C23" s="7" t="s">
        <v>197</v>
      </c>
      <c r="D23" s="9" t="s">
        <v>198</v>
      </c>
      <c r="E23" s="12"/>
      <c r="F23" s="10" t="n">
        <v>1706</v>
      </c>
      <c r="G23" s="11" t="n">
        <v>79944</v>
      </c>
    </row>
    <row r="24" customFormat="false" ht="18" hidden="false" customHeight="true" outlineLevel="0" collapsed="false">
      <c r="A24" s="13" t="s">
        <v>9</v>
      </c>
      <c r="B24" s="14" t="n">
        <v>57.7248</v>
      </c>
      <c r="C24" s="13" t="s">
        <v>199</v>
      </c>
      <c r="D24" s="15" t="s">
        <v>200</v>
      </c>
      <c r="E24" s="16"/>
      <c r="F24" s="17" t="n">
        <v>3</v>
      </c>
      <c r="G24" s="18" t="n">
        <v>79884</v>
      </c>
    </row>
    <row r="25" customFormat="false" ht="18" hidden="false" customHeight="true" outlineLevel="0" collapsed="false">
      <c r="A25" s="7" t="s">
        <v>9</v>
      </c>
      <c r="B25" s="8" t="n">
        <v>60.9996</v>
      </c>
      <c r="C25" s="7" t="s">
        <v>201</v>
      </c>
      <c r="D25" s="9" t="s">
        <v>202</v>
      </c>
      <c r="E25" s="12"/>
      <c r="F25" s="10" t="n">
        <v>1237</v>
      </c>
      <c r="G25" s="11" t="n">
        <v>51918</v>
      </c>
    </row>
    <row r="26" customFormat="false" ht="18" hidden="false" customHeight="true" outlineLevel="0" collapsed="false">
      <c r="A26" s="7" t="s">
        <v>9</v>
      </c>
      <c r="B26" s="8" t="n">
        <v>59.4344</v>
      </c>
      <c r="C26" s="7" t="s">
        <v>203</v>
      </c>
      <c r="D26" s="9" t="s">
        <v>204</v>
      </c>
      <c r="E26" s="12"/>
      <c r="F26" s="10" t="n">
        <v>4383</v>
      </c>
      <c r="G26" s="11" t="n">
        <v>78780</v>
      </c>
    </row>
    <row r="27" customFormat="false" ht="18" hidden="false" customHeight="true" outlineLevel="0" collapsed="false">
      <c r="A27" s="7" t="s">
        <v>9</v>
      </c>
      <c r="B27" s="8" t="n">
        <v>57.9728</v>
      </c>
      <c r="C27" s="7" t="s">
        <v>205</v>
      </c>
      <c r="D27" s="9" t="s">
        <v>206</v>
      </c>
      <c r="E27" s="12"/>
      <c r="F27" s="10" t="n">
        <v>2266</v>
      </c>
      <c r="G27" s="11" t="n">
        <v>79882</v>
      </c>
    </row>
    <row r="28" customFormat="false" ht="18" hidden="false" customHeight="true" outlineLevel="0" collapsed="false">
      <c r="A28" s="13" t="s">
        <v>9</v>
      </c>
      <c r="B28" s="14" t="n">
        <v>48.3531</v>
      </c>
      <c r="C28" s="13" t="s">
        <v>207</v>
      </c>
      <c r="D28" s="15" t="s">
        <v>208</v>
      </c>
      <c r="E28" s="16"/>
      <c r="F28" s="17" t="n">
        <v>93</v>
      </c>
      <c r="G28" s="18" t="n">
        <v>79980</v>
      </c>
    </row>
    <row r="29" customFormat="false" ht="18" hidden="false" customHeight="true" outlineLevel="0" collapsed="false">
      <c r="A29" s="13" t="s">
        <v>9</v>
      </c>
      <c r="B29" s="14" t="n">
        <v>50.7457</v>
      </c>
      <c r="C29" s="13" t="s">
        <v>209</v>
      </c>
      <c r="D29" s="15" t="s">
        <v>210</v>
      </c>
      <c r="E29" s="16"/>
      <c r="F29" s="17" t="n">
        <v>2371</v>
      </c>
      <c r="G29" s="18" t="n">
        <v>79884</v>
      </c>
    </row>
    <row r="30" customFormat="false" ht="18" hidden="false" customHeight="true" outlineLevel="0" collapsed="false">
      <c r="A30" s="13" t="s">
        <v>9</v>
      </c>
      <c r="B30" s="14" t="n">
        <v>58.3422</v>
      </c>
      <c r="C30" s="13" t="s">
        <v>211</v>
      </c>
      <c r="D30" s="15" t="s">
        <v>212</v>
      </c>
      <c r="E30" s="16"/>
      <c r="F30" s="17" t="n">
        <v>3873</v>
      </c>
      <c r="G30" s="18" t="n">
        <v>51855</v>
      </c>
    </row>
    <row r="31" customFormat="false" ht="18" hidden="false" customHeight="true" outlineLevel="0" collapsed="false">
      <c r="A31" s="7" t="s">
        <v>9</v>
      </c>
      <c r="B31" s="8" t="n">
        <v>39.9184</v>
      </c>
      <c r="C31" s="7" t="s">
        <v>213</v>
      </c>
      <c r="D31" s="9" t="s">
        <v>214</v>
      </c>
      <c r="E31" s="12"/>
      <c r="F31" s="10" t="n">
        <v>3062</v>
      </c>
      <c r="G31" s="11" t="n">
        <v>61200</v>
      </c>
    </row>
    <row r="32" customFormat="false" ht="18" hidden="false" customHeight="true" outlineLevel="0" collapsed="false">
      <c r="A32" s="7" t="s">
        <v>9</v>
      </c>
      <c r="B32" s="8" t="n">
        <v>53.431</v>
      </c>
      <c r="C32" s="7" t="s">
        <v>215</v>
      </c>
      <c r="D32" s="9" t="s">
        <v>216</v>
      </c>
      <c r="E32" s="12"/>
      <c r="F32" s="10" t="n">
        <v>4479</v>
      </c>
      <c r="G32" s="11" t="n">
        <v>48480</v>
      </c>
    </row>
    <row r="33" customFormat="false" ht="18" hidden="false" customHeight="true" outlineLevel="0" collapsed="false">
      <c r="A33" s="7" t="s">
        <v>9</v>
      </c>
      <c r="B33" s="8" t="n">
        <v>43.8676</v>
      </c>
      <c r="C33" s="7" t="s">
        <v>217</v>
      </c>
      <c r="D33" s="9" t="s">
        <v>218</v>
      </c>
      <c r="E33" s="12"/>
      <c r="F33" s="10" t="n">
        <v>1606</v>
      </c>
      <c r="G33" s="11" t="n">
        <v>74520</v>
      </c>
    </row>
    <row r="34" customFormat="false" ht="18" hidden="false" customHeight="true" outlineLevel="0" collapsed="false">
      <c r="A34" s="7" t="s">
        <v>9</v>
      </c>
      <c r="B34" s="8" t="n">
        <v>62.9946</v>
      </c>
      <c r="C34" s="7" t="s">
        <v>219</v>
      </c>
      <c r="D34" s="9" t="s">
        <v>220</v>
      </c>
      <c r="E34" s="12"/>
      <c r="F34" s="10" t="n">
        <v>477</v>
      </c>
      <c r="G34" s="11" t="n">
        <v>79990</v>
      </c>
    </row>
    <row r="35" customFormat="false" ht="18" hidden="false" customHeight="true" outlineLevel="0" collapsed="false">
      <c r="A35" s="7" t="s">
        <v>9</v>
      </c>
      <c r="B35" s="8" t="n">
        <v>51.3695</v>
      </c>
      <c r="C35" s="7" t="s">
        <v>221</v>
      </c>
      <c r="D35" s="9" t="s">
        <v>222</v>
      </c>
      <c r="E35" s="12"/>
      <c r="F35" s="10" t="n">
        <v>4852</v>
      </c>
      <c r="G35" s="11" t="n">
        <v>79460</v>
      </c>
    </row>
    <row r="36" customFormat="false" ht="18" hidden="false" customHeight="true" outlineLevel="0" collapsed="false">
      <c r="A36" s="13" t="s">
        <v>9</v>
      </c>
      <c r="B36" s="14" t="n">
        <v>52.3556</v>
      </c>
      <c r="C36" s="13" t="s">
        <v>223</v>
      </c>
      <c r="D36" s="15" t="s">
        <v>224</v>
      </c>
      <c r="E36" s="16"/>
      <c r="F36" s="17" t="n">
        <v>4499</v>
      </c>
      <c r="G36" s="18" t="n">
        <v>79929</v>
      </c>
    </row>
    <row r="37" customFormat="false" ht="18" hidden="false" customHeight="true" outlineLevel="0" collapsed="false">
      <c r="A37" s="7" t="s">
        <v>9</v>
      </c>
      <c r="B37" s="8" t="n">
        <v>55.687</v>
      </c>
      <c r="C37" s="7" t="s">
        <v>225</v>
      </c>
      <c r="D37" s="9" t="s">
        <v>226</v>
      </c>
      <c r="E37" s="12"/>
      <c r="F37" s="10" t="n">
        <v>2582</v>
      </c>
      <c r="G37" s="11" t="n">
        <v>79955</v>
      </c>
    </row>
    <row r="38" customFormat="false" ht="18" hidden="false" customHeight="true" outlineLevel="0" collapsed="false">
      <c r="A38" s="7" t="s">
        <v>9</v>
      </c>
      <c r="B38" s="8" t="n">
        <v>51.256</v>
      </c>
      <c r="C38" s="7" t="s">
        <v>227</v>
      </c>
      <c r="D38" s="9" t="s">
        <v>228</v>
      </c>
      <c r="E38" s="12"/>
      <c r="F38" s="10" t="n">
        <v>166</v>
      </c>
      <c r="G38" s="11" t="n">
        <v>79380</v>
      </c>
    </row>
    <row r="39" customFormat="false" ht="18" hidden="false" customHeight="true" outlineLevel="0" collapsed="false">
      <c r="A39" s="7" t="s">
        <v>9</v>
      </c>
      <c r="B39" s="8" t="n">
        <v>55.9182</v>
      </c>
      <c r="C39" s="7" t="s">
        <v>229</v>
      </c>
      <c r="D39" s="9" t="s">
        <v>230</v>
      </c>
      <c r="E39" s="12"/>
      <c r="F39" s="10" t="n">
        <v>3838</v>
      </c>
      <c r="G39" s="11" t="n">
        <v>78780</v>
      </c>
    </row>
    <row r="40" customFormat="false" ht="18" hidden="false" customHeight="true" outlineLevel="0" collapsed="false">
      <c r="A40" s="13" t="s">
        <v>9</v>
      </c>
      <c r="B40" s="14" t="n">
        <v>52.1547</v>
      </c>
      <c r="C40" s="13" t="s">
        <v>231</v>
      </c>
      <c r="D40" s="15" t="s">
        <v>232</v>
      </c>
      <c r="E40" s="13" t="s">
        <v>12</v>
      </c>
      <c r="F40" s="17" t="n">
        <v>4696</v>
      </c>
      <c r="G40" s="18" t="n">
        <v>51884</v>
      </c>
    </row>
    <row r="41" s="36" customFormat="true" ht="18" hidden="false" customHeight="true" outlineLevel="0" collapsed="false">
      <c r="A41" s="7" t="s">
        <v>9</v>
      </c>
      <c r="B41" s="8" t="n">
        <v>47.7958</v>
      </c>
      <c r="C41" s="7" t="s">
        <v>233</v>
      </c>
      <c r="D41" s="9" t="s">
        <v>234</v>
      </c>
      <c r="E41" s="12"/>
      <c r="F41" s="10" t="n">
        <v>3146</v>
      </c>
      <c r="G41" s="11" t="n">
        <v>48480</v>
      </c>
    </row>
    <row r="42" customFormat="false" ht="18" hidden="false" customHeight="true" outlineLevel="0" collapsed="false">
      <c r="A42" s="13" t="s">
        <v>9</v>
      </c>
      <c r="B42" s="14" t="n">
        <v>47.8634</v>
      </c>
      <c r="C42" s="13" t="s">
        <v>235</v>
      </c>
      <c r="D42" s="15" t="s">
        <v>236</v>
      </c>
      <c r="E42" s="16"/>
      <c r="F42" s="17" t="n">
        <v>2211</v>
      </c>
      <c r="G42" s="18" t="n">
        <v>57675</v>
      </c>
    </row>
    <row r="43" customFormat="false" ht="18" hidden="false" customHeight="true" outlineLevel="0" collapsed="false">
      <c r="A43" s="13" t="s">
        <v>9</v>
      </c>
      <c r="B43" s="14" t="n">
        <v>42.6076</v>
      </c>
      <c r="C43" s="13" t="s">
        <v>237</v>
      </c>
      <c r="D43" s="15" t="s">
        <v>238</v>
      </c>
      <c r="E43" s="16"/>
      <c r="F43" s="17" t="n">
        <v>1272</v>
      </c>
      <c r="G43" s="18" t="n">
        <v>79315</v>
      </c>
    </row>
    <row r="44" customFormat="false" ht="18" hidden="false" customHeight="true" outlineLevel="0" collapsed="false">
      <c r="A44" s="7" t="s">
        <v>9</v>
      </c>
      <c r="B44" s="8" t="n">
        <v>60.6084</v>
      </c>
      <c r="C44" s="7" t="s">
        <v>239</v>
      </c>
      <c r="D44" s="9" t="s">
        <v>240</v>
      </c>
      <c r="E44" s="12"/>
      <c r="F44" s="10" t="n">
        <v>4214</v>
      </c>
      <c r="G44" s="11" t="n">
        <v>78800</v>
      </c>
    </row>
    <row r="45" s="19" customFormat="true" ht="18" hidden="false" customHeight="true" outlineLevel="0" collapsed="false">
      <c r="A45" s="19" t="s">
        <v>487</v>
      </c>
      <c r="D45" s="34" t="n">
        <v>43</v>
      </c>
      <c r="G45" s="22" t="n">
        <f aca="false">SUM(G2:G44)</f>
        <v>2876000</v>
      </c>
    </row>
    <row r="48" customFormat="false" ht="18" hidden="false" customHeight="true" outlineLevel="0" collapsed="false">
      <c r="A48" s="19" t="s">
        <v>488</v>
      </c>
      <c r="B48" s="19"/>
      <c r="C48" s="23" t="n">
        <v>25</v>
      </c>
      <c r="D48" s="22" t="n">
        <v>1726381</v>
      </c>
    </row>
    <row r="49" customFormat="false" ht="18" hidden="false" customHeight="true" outlineLevel="0" collapsed="false">
      <c r="A49" s="19" t="s">
        <v>489</v>
      </c>
      <c r="B49" s="19"/>
      <c r="C49" s="23" t="n">
        <v>14</v>
      </c>
      <c r="D49" s="22" t="n">
        <v>977819</v>
      </c>
    </row>
    <row r="50" customFormat="false" ht="18" hidden="false" customHeight="true" outlineLevel="0" collapsed="false">
      <c r="A50" s="19" t="s">
        <v>490</v>
      </c>
      <c r="B50" s="19"/>
      <c r="C50" s="23" t="n">
        <v>0</v>
      </c>
      <c r="D50" s="22"/>
    </row>
    <row r="51" customFormat="false" ht="18" hidden="false" customHeight="true" outlineLevel="0" collapsed="false">
      <c r="A51" s="19" t="s">
        <v>491</v>
      </c>
      <c r="B51" s="19"/>
      <c r="C51" s="23" t="n">
        <v>3</v>
      </c>
      <c r="D51" s="22" t="n">
        <v>119916</v>
      </c>
    </row>
    <row r="52" customFormat="false" ht="18" hidden="false" customHeight="true" outlineLevel="0" collapsed="false">
      <c r="A52" s="19" t="s">
        <v>492</v>
      </c>
      <c r="B52" s="19"/>
      <c r="C52" s="23" t="n">
        <v>1</v>
      </c>
      <c r="D52" s="22" t="n">
        <v>51884</v>
      </c>
    </row>
    <row r="53" customFormat="false" ht="18" hidden="false" customHeight="true" outlineLevel="0" collapsed="false">
      <c r="A53" s="19"/>
      <c r="B53" s="19"/>
      <c r="C53" s="19"/>
      <c r="D53" s="19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37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D38" activeCellId="0" sqref="D38"/>
    </sheetView>
  </sheetViews>
  <sheetFormatPr defaultColWidth="18.78125" defaultRowHeight="18" zeroHeight="false" outlineLevelRow="0" outlineLevelCol="0"/>
  <sheetData>
    <row r="1" customFormat="false" ht="18" hidden="false" customHeight="true" outlineLevel="0" collapsed="false">
      <c r="A1" s="30" t="s">
        <v>2</v>
      </c>
      <c r="B1" s="30" t="s">
        <v>3</v>
      </c>
      <c r="C1" s="30" t="s">
        <v>4</v>
      </c>
      <c r="D1" s="31" t="s">
        <v>5</v>
      </c>
      <c r="E1" s="32" t="s">
        <v>6</v>
      </c>
      <c r="F1" s="30" t="s">
        <v>7</v>
      </c>
      <c r="G1" s="32" t="s">
        <v>8</v>
      </c>
    </row>
    <row r="2" customFormat="false" ht="18" hidden="false" customHeight="true" outlineLevel="0" collapsed="false">
      <c r="A2" s="13" t="s">
        <v>9</v>
      </c>
      <c r="B2" s="14" t="n">
        <v>44.5102</v>
      </c>
      <c r="C2" s="13" t="s">
        <v>241</v>
      </c>
      <c r="D2" s="15" t="s">
        <v>242</v>
      </c>
      <c r="E2" s="13" t="s">
        <v>12</v>
      </c>
      <c r="F2" s="17" t="n">
        <v>3849</v>
      </c>
      <c r="G2" s="18" t="n">
        <v>15885</v>
      </c>
    </row>
    <row r="3" customFormat="false" ht="18" hidden="false" customHeight="true" outlineLevel="0" collapsed="false">
      <c r="A3" s="13" t="s">
        <v>9</v>
      </c>
      <c r="B3" s="14" t="n">
        <v>48</v>
      </c>
      <c r="C3" s="13" t="s">
        <v>243</v>
      </c>
      <c r="D3" s="15" t="s">
        <v>244</v>
      </c>
      <c r="E3" s="13" t="s">
        <v>12</v>
      </c>
      <c r="F3" s="17" t="n">
        <v>4545</v>
      </c>
      <c r="G3" s="18" t="n">
        <v>51820</v>
      </c>
    </row>
    <row r="4" customFormat="false" ht="18" hidden="false" customHeight="true" outlineLevel="0" collapsed="false">
      <c r="A4" s="13" t="s">
        <v>9</v>
      </c>
      <c r="B4" s="14" t="n">
        <v>52.0348</v>
      </c>
      <c r="C4" s="13" t="s">
        <v>245</v>
      </c>
      <c r="D4" s="15" t="s">
        <v>246</v>
      </c>
      <c r="E4" s="16"/>
      <c r="F4" s="17" t="n">
        <v>1842</v>
      </c>
      <c r="G4" s="18" t="n">
        <v>48480</v>
      </c>
    </row>
    <row r="5" customFormat="false" ht="18" hidden="false" customHeight="true" outlineLevel="0" collapsed="false">
      <c r="A5" s="13" t="s">
        <v>9</v>
      </c>
      <c r="B5" s="14" t="n">
        <v>44.5824</v>
      </c>
      <c r="C5" s="13" t="s">
        <v>247</v>
      </c>
      <c r="D5" s="15" t="s">
        <v>248</v>
      </c>
      <c r="E5" s="16"/>
      <c r="F5" s="17" t="n">
        <v>3899</v>
      </c>
      <c r="G5" s="18" t="n">
        <v>51480</v>
      </c>
    </row>
    <row r="6" customFormat="false" ht="18" hidden="false" customHeight="true" outlineLevel="0" collapsed="false">
      <c r="A6" s="13" t="s">
        <v>9</v>
      </c>
      <c r="B6" s="14" t="n">
        <v>50.6545</v>
      </c>
      <c r="C6" s="13" t="s">
        <v>249</v>
      </c>
      <c r="D6" s="15" t="s">
        <v>250</v>
      </c>
      <c r="E6" s="16"/>
      <c r="F6" s="17" t="n">
        <v>4648</v>
      </c>
      <c r="G6" s="18" t="n">
        <v>51923</v>
      </c>
    </row>
    <row r="7" customFormat="false" ht="18" hidden="false" customHeight="true" outlineLevel="0" collapsed="false">
      <c r="A7" s="7" t="s">
        <v>9</v>
      </c>
      <c r="B7" s="8" t="n">
        <v>41.8546</v>
      </c>
      <c r="C7" s="7" t="s">
        <v>251</v>
      </c>
      <c r="D7" s="9" t="s">
        <v>252</v>
      </c>
      <c r="E7" s="12"/>
      <c r="F7" s="10" t="n">
        <v>3716</v>
      </c>
      <c r="G7" s="11" t="n">
        <v>78780</v>
      </c>
    </row>
    <row r="8" customFormat="false" ht="18" hidden="false" customHeight="true" outlineLevel="0" collapsed="false">
      <c r="A8" s="7" t="s">
        <v>9</v>
      </c>
      <c r="B8" s="8" t="n">
        <v>53.8117</v>
      </c>
      <c r="C8" s="7" t="s">
        <v>253</v>
      </c>
      <c r="D8" s="9" t="s">
        <v>254</v>
      </c>
      <c r="E8" s="12"/>
      <c r="F8" s="10" t="n">
        <v>4212</v>
      </c>
      <c r="G8" s="11" t="n">
        <v>79980</v>
      </c>
    </row>
    <row r="9" customFormat="false" ht="18" hidden="false" customHeight="true" outlineLevel="0" collapsed="false">
      <c r="A9" s="13" t="s">
        <v>9</v>
      </c>
      <c r="B9" s="14" t="n">
        <v>55.5572</v>
      </c>
      <c r="C9" s="13" t="s">
        <v>255</v>
      </c>
      <c r="D9" s="15" t="s">
        <v>256</v>
      </c>
      <c r="E9" s="16"/>
      <c r="F9" s="17" t="n">
        <v>3289</v>
      </c>
      <c r="G9" s="18" t="n">
        <v>51997</v>
      </c>
    </row>
    <row r="10" customFormat="false" ht="18" hidden="false" customHeight="true" outlineLevel="0" collapsed="false">
      <c r="A10" s="13" t="s">
        <v>9</v>
      </c>
      <c r="B10" s="14" t="n">
        <v>65.6422</v>
      </c>
      <c r="C10" s="13" t="s">
        <v>257</v>
      </c>
      <c r="D10" s="15" t="s">
        <v>258</v>
      </c>
      <c r="E10" s="16"/>
      <c r="F10" s="17" t="n">
        <v>4558</v>
      </c>
      <c r="G10" s="18" t="n">
        <v>51280</v>
      </c>
    </row>
    <row r="11" customFormat="false" ht="18" hidden="false" customHeight="true" outlineLevel="0" collapsed="false">
      <c r="A11" s="13" t="s">
        <v>9</v>
      </c>
      <c r="B11" s="14" t="n">
        <v>58.1307</v>
      </c>
      <c r="C11" s="13" t="s">
        <v>259</v>
      </c>
      <c r="D11" s="15" t="s">
        <v>260</v>
      </c>
      <c r="E11" s="16"/>
      <c r="F11" s="17" t="n">
        <v>2796</v>
      </c>
      <c r="G11" s="18" t="n">
        <v>51939</v>
      </c>
    </row>
    <row r="12" customFormat="false" ht="18" hidden="false" customHeight="true" outlineLevel="0" collapsed="false">
      <c r="A12" s="13" t="s">
        <v>9</v>
      </c>
      <c r="B12" s="14" t="n">
        <v>46.9482</v>
      </c>
      <c r="C12" s="13" t="s">
        <v>261</v>
      </c>
      <c r="D12" s="15" t="s">
        <v>262</v>
      </c>
      <c r="E12" s="16"/>
      <c r="F12" s="17" t="n">
        <v>2556</v>
      </c>
      <c r="G12" s="18" t="n">
        <v>51939</v>
      </c>
    </row>
    <row r="13" customFormat="false" ht="18" hidden="false" customHeight="true" outlineLevel="0" collapsed="false">
      <c r="A13" s="7" t="s">
        <v>9</v>
      </c>
      <c r="B13" s="8" t="n">
        <v>58.632</v>
      </c>
      <c r="C13" s="7" t="s">
        <v>263</v>
      </c>
      <c r="D13" s="9" t="s">
        <v>264</v>
      </c>
      <c r="E13" s="12"/>
      <c r="F13" s="10" t="n">
        <v>3620</v>
      </c>
      <c r="G13" s="11" t="n">
        <v>51480</v>
      </c>
    </row>
    <row r="14" customFormat="false" ht="18" hidden="false" customHeight="true" outlineLevel="0" collapsed="false">
      <c r="A14" s="7" t="s">
        <v>9</v>
      </c>
      <c r="B14" s="8" t="n">
        <v>64.5332</v>
      </c>
      <c r="C14" s="7" t="s">
        <v>265</v>
      </c>
      <c r="D14" s="9" t="s">
        <v>266</v>
      </c>
      <c r="E14" s="12"/>
      <c r="F14" s="10" t="n">
        <v>2765</v>
      </c>
      <c r="G14" s="11" t="n">
        <v>51700</v>
      </c>
    </row>
    <row r="15" customFormat="false" ht="18" hidden="false" customHeight="true" outlineLevel="0" collapsed="false">
      <c r="A15" s="13" t="s">
        <v>9</v>
      </c>
      <c r="B15" s="14" t="n">
        <v>60.8809</v>
      </c>
      <c r="C15" s="13" t="s">
        <v>267</v>
      </c>
      <c r="D15" s="15" t="s">
        <v>268</v>
      </c>
      <c r="E15" s="16"/>
      <c r="F15" s="17" t="n">
        <v>2237</v>
      </c>
      <c r="G15" s="18" t="n">
        <v>78780</v>
      </c>
    </row>
    <row r="16" customFormat="false" ht="18" hidden="false" customHeight="true" outlineLevel="0" collapsed="false">
      <c r="A16" s="7" t="s">
        <v>9</v>
      </c>
      <c r="B16" s="8" t="n">
        <v>54.5168</v>
      </c>
      <c r="C16" s="7" t="s">
        <v>269</v>
      </c>
      <c r="D16" s="9" t="s">
        <v>270</v>
      </c>
      <c r="E16" s="12"/>
      <c r="F16" s="10" t="n">
        <v>1655</v>
      </c>
      <c r="G16" s="11" t="n">
        <v>60600</v>
      </c>
    </row>
    <row r="17" customFormat="false" ht="18" hidden="false" customHeight="true" outlineLevel="0" collapsed="false">
      <c r="A17" s="7" t="s">
        <v>9</v>
      </c>
      <c r="B17" s="8" t="n">
        <v>54.2398</v>
      </c>
      <c r="C17" s="7" t="s">
        <v>271</v>
      </c>
      <c r="D17" s="9" t="s">
        <v>272</v>
      </c>
      <c r="E17" s="12"/>
      <c r="F17" s="10" t="n">
        <v>3103</v>
      </c>
      <c r="G17" s="11" t="n">
        <v>12120</v>
      </c>
    </row>
    <row r="18" customFormat="false" ht="18" hidden="false" customHeight="true" outlineLevel="0" collapsed="false">
      <c r="A18" s="7" t="s">
        <v>9</v>
      </c>
      <c r="B18" s="8" t="n">
        <v>48.9042</v>
      </c>
      <c r="C18" s="7" t="s">
        <v>273</v>
      </c>
      <c r="D18" s="9" t="s">
        <v>274</v>
      </c>
      <c r="E18" s="12"/>
      <c r="F18" s="10" t="n">
        <v>2015</v>
      </c>
      <c r="G18" s="11" t="n">
        <v>79520</v>
      </c>
    </row>
    <row r="19" customFormat="false" ht="18" hidden="false" customHeight="true" outlineLevel="0" collapsed="false">
      <c r="A19" s="13" t="s">
        <v>9</v>
      </c>
      <c r="B19" s="14" t="n">
        <v>51.8632</v>
      </c>
      <c r="C19" s="13" t="s">
        <v>275</v>
      </c>
      <c r="D19" s="15" t="s">
        <v>276</v>
      </c>
      <c r="E19" s="16"/>
      <c r="F19" s="17" t="n">
        <v>1378</v>
      </c>
      <c r="G19" s="18" t="n">
        <v>78780</v>
      </c>
    </row>
    <row r="20" customFormat="false" ht="18" hidden="false" customHeight="true" outlineLevel="0" collapsed="false">
      <c r="A20" s="13" t="s">
        <v>9</v>
      </c>
      <c r="B20" s="14" t="n">
        <v>50.9746</v>
      </c>
      <c r="C20" s="13" t="s">
        <v>277</v>
      </c>
      <c r="D20" s="15" t="s">
        <v>278</v>
      </c>
      <c r="E20" s="16"/>
      <c r="F20" s="17" t="n">
        <v>1399</v>
      </c>
      <c r="G20" s="18" t="n">
        <v>79884</v>
      </c>
    </row>
    <row r="21" customFormat="false" ht="18" hidden="false" customHeight="true" outlineLevel="0" collapsed="false">
      <c r="A21" s="13" t="s">
        <v>9</v>
      </c>
      <c r="B21" s="14" t="n">
        <v>54.0469</v>
      </c>
      <c r="C21" s="13" t="s">
        <v>279</v>
      </c>
      <c r="D21" s="15" t="s">
        <v>280</v>
      </c>
      <c r="E21" s="16"/>
      <c r="F21" s="17" t="n">
        <v>586</v>
      </c>
      <c r="G21" s="18" t="n">
        <v>79980</v>
      </c>
    </row>
    <row r="22" customFormat="false" ht="18" hidden="false" customHeight="true" outlineLevel="0" collapsed="false">
      <c r="A22" s="13" t="s">
        <v>9</v>
      </c>
      <c r="B22" s="14" t="n">
        <v>46.3488</v>
      </c>
      <c r="C22" s="13" t="s">
        <v>281</v>
      </c>
      <c r="D22" s="15" t="s">
        <v>282</v>
      </c>
      <c r="E22" s="16"/>
      <c r="F22" s="17" t="n">
        <v>2014</v>
      </c>
      <c r="G22" s="18" t="n">
        <v>79920</v>
      </c>
    </row>
    <row r="23" customFormat="false" ht="18" hidden="false" customHeight="true" outlineLevel="0" collapsed="false">
      <c r="A23" s="13" t="s">
        <v>9</v>
      </c>
      <c r="B23" s="14" t="n">
        <v>64.5215</v>
      </c>
      <c r="C23" s="13" t="s">
        <v>283</v>
      </c>
      <c r="D23" s="15" t="s">
        <v>284</v>
      </c>
      <c r="E23" s="16"/>
      <c r="F23" s="17" t="n">
        <v>3017</v>
      </c>
      <c r="G23" s="18" t="n">
        <v>32535</v>
      </c>
    </row>
    <row r="24" customFormat="false" ht="18" hidden="false" customHeight="true" outlineLevel="0" collapsed="false">
      <c r="A24" s="7" t="s">
        <v>9</v>
      </c>
      <c r="B24" s="8" t="n">
        <v>51.3421</v>
      </c>
      <c r="C24" s="7" t="s">
        <v>285</v>
      </c>
      <c r="D24" s="9" t="s">
        <v>286</v>
      </c>
      <c r="E24" s="12"/>
      <c r="F24" s="10" t="n">
        <v>4300</v>
      </c>
      <c r="G24" s="11" t="n">
        <v>79875</v>
      </c>
    </row>
    <row r="25" customFormat="false" ht="18" hidden="false" customHeight="true" outlineLevel="0" collapsed="false">
      <c r="A25" s="13" t="s">
        <v>9</v>
      </c>
      <c r="B25" s="14" t="n">
        <v>39.9413</v>
      </c>
      <c r="C25" s="13" t="s">
        <v>287</v>
      </c>
      <c r="D25" s="15" t="s">
        <v>288</v>
      </c>
      <c r="E25" s="16"/>
      <c r="F25" s="17" t="n">
        <v>3903</v>
      </c>
      <c r="G25" s="18" t="n">
        <v>72720</v>
      </c>
    </row>
    <row r="26" customFormat="false" ht="18" hidden="false" customHeight="true" outlineLevel="0" collapsed="false">
      <c r="A26" s="13" t="s">
        <v>9</v>
      </c>
      <c r="B26" s="14" t="n">
        <v>39.6436</v>
      </c>
      <c r="C26" s="13" t="s">
        <v>289</v>
      </c>
      <c r="D26" s="15" t="s">
        <v>290</v>
      </c>
      <c r="E26" s="16"/>
      <c r="F26" s="17" t="n">
        <v>4515</v>
      </c>
      <c r="G26" s="18" t="n">
        <v>79944</v>
      </c>
    </row>
    <row r="27" s="33" customFormat="true" ht="18" hidden="false" customHeight="true" outlineLevel="0" collapsed="false">
      <c r="A27" s="13" t="s">
        <v>9</v>
      </c>
      <c r="B27" s="14" t="n">
        <v>51.2675</v>
      </c>
      <c r="C27" s="13" t="s">
        <v>291</v>
      </c>
      <c r="D27" s="15" t="s">
        <v>292</v>
      </c>
      <c r="E27" s="16"/>
      <c r="F27" s="17" t="n">
        <v>3485</v>
      </c>
      <c r="G27" s="18" t="n">
        <v>79830</v>
      </c>
    </row>
    <row r="28" customFormat="false" ht="18" hidden="false" customHeight="true" outlineLevel="0" collapsed="false">
      <c r="A28" s="7" t="s">
        <v>9</v>
      </c>
      <c r="B28" s="8" t="n">
        <v>58.2184</v>
      </c>
      <c r="C28" s="7" t="s">
        <v>293</v>
      </c>
      <c r="D28" s="9" t="s">
        <v>294</v>
      </c>
      <c r="E28" s="7" t="s">
        <v>12</v>
      </c>
      <c r="F28" s="10" t="n">
        <v>4292</v>
      </c>
      <c r="G28" s="11" t="n">
        <v>51987</v>
      </c>
    </row>
    <row r="29" customFormat="false" ht="18" hidden="false" customHeight="true" outlineLevel="0" collapsed="false">
      <c r="A29" s="7" t="s">
        <v>9</v>
      </c>
      <c r="B29" s="8" t="n">
        <v>46.7561</v>
      </c>
      <c r="C29" s="7" t="s">
        <v>295</v>
      </c>
      <c r="D29" s="9" t="s">
        <v>296</v>
      </c>
      <c r="E29" s="12"/>
      <c r="F29" s="10" t="n">
        <v>553</v>
      </c>
      <c r="G29" s="11" t="n">
        <v>79980</v>
      </c>
    </row>
    <row r="30" s="19" customFormat="true" ht="18" hidden="false" customHeight="true" outlineLevel="0" collapsed="false">
      <c r="A30" s="19" t="s">
        <v>487</v>
      </c>
      <c r="D30" s="34" t="n">
        <v>28</v>
      </c>
      <c r="G30" s="22" t="n">
        <f aca="false">SUM(G2:G29)</f>
        <v>1715138</v>
      </c>
    </row>
    <row r="33" customFormat="false" ht="18" hidden="false" customHeight="true" outlineLevel="0" collapsed="false">
      <c r="A33" s="19" t="s">
        <v>488</v>
      </c>
      <c r="B33" s="19"/>
      <c r="C33" s="23" t="n">
        <v>20</v>
      </c>
      <c r="D33" s="22" t="n">
        <v>1203097</v>
      </c>
    </row>
    <row r="34" customFormat="false" ht="18" hidden="false" customHeight="true" outlineLevel="0" collapsed="false">
      <c r="A34" s="19" t="s">
        <v>489</v>
      </c>
      <c r="B34" s="19"/>
      <c r="C34" s="23" t="n">
        <v>5</v>
      </c>
      <c r="D34" s="22" t="n">
        <v>392349</v>
      </c>
    </row>
    <row r="35" customFormat="false" ht="18" hidden="false" customHeight="true" outlineLevel="0" collapsed="false">
      <c r="A35" s="19" t="s">
        <v>490</v>
      </c>
      <c r="B35" s="19"/>
      <c r="C35" s="23" t="n">
        <v>0</v>
      </c>
      <c r="D35" s="22"/>
    </row>
    <row r="36" customFormat="false" ht="18" hidden="false" customHeight="true" outlineLevel="0" collapsed="false">
      <c r="A36" s="19" t="s">
        <v>491</v>
      </c>
      <c r="B36" s="19"/>
      <c r="C36" s="23" t="n">
        <v>2</v>
      </c>
      <c r="D36" s="22" t="n">
        <v>67705</v>
      </c>
    </row>
    <row r="37" customFormat="false" ht="18" hidden="false" customHeight="true" outlineLevel="0" collapsed="false">
      <c r="A37" s="19" t="s">
        <v>492</v>
      </c>
      <c r="B37" s="19"/>
      <c r="C37" s="23" t="n">
        <v>1</v>
      </c>
      <c r="D37" s="22" t="n">
        <v>51987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60"/>
  <sheetViews>
    <sheetView showFormulas="false" showGridLines="true" showRowColHeaders="true" showZeros="true" rightToLeft="false" tabSelected="false" showOutlineSymbols="true" defaultGridColor="true" view="normal" topLeftCell="A43" colorId="64" zoomScale="100" zoomScaleNormal="100" zoomScalePageLayoutView="100" workbookViewId="0">
      <selection pane="topLeft" activeCell="E61" activeCellId="0" sqref="E61"/>
    </sheetView>
  </sheetViews>
  <sheetFormatPr defaultColWidth="18.78125" defaultRowHeight="18" zeroHeight="false" outlineLevelRow="0" outlineLevelCol="0"/>
  <sheetData>
    <row r="1" customFormat="false" ht="18" hidden="false" customHeight="true" outlineLevel="0" collapsed="false">
      <c r="A1" s="30" t="s">
        <v>2</v>
      </c>
      <c r="B1" s="30" t="s">
        <v>3</v>
      </c>
      <c r="C1" s="30" t="s">
        <v>4</v>
      </c>
      <c r="D1" s="31" t="s">
        <v>5</v>
      </c>
      <c r="E1" s="32" t="s">
        <v>6</v>
      </c>
      <c r="F1" s="30" t="s">
        <v>7</v>
      </c>
      <c r="G1" s="32" t="s">
        <v>8</v>
      </c>
    </row>
    <row r="2" customFormat="false" ht="18" hidden="false" customHeight="true" outlineLevel="0" collapsed="false">
      <c r="A2" s="7" t="s">
        <v>9</v>
      </c>
      <c r="B2" s="8" t="n">
        <v>48</v>
      </c>
      <c r="C2" s="7" t="s">
        <v>297</v>
      </c>
      <c r="D2" s="9" t="s">
        <v>298</v>
      </c>
      <c r="E2" s="7" t="s">
        <v>12</v>
      </c>
      <c r="F2" s="10" t="n">
        <v>2437</v>
      </c>
      <c r="G2" s="11" t="n">
        <v>14720</v>
      </c>
    </row>
    <row r="3" customFormat="false" ht="18" hidden="false" customHeight="true" outlineLevel="0" collapsed="false">
      <c r="A3" s="13" t="s">
        <v>9</v>
      </c>
      <c r="B3" s="14" t="n">
        <v>48</v>
      </c>
      <c r="C3" s="13" t="s">
        <v>299</v>
      </c>
      <c r="D3" s="15" t="s">
        <v>300</v>
      </c>
      <c r="E3" s="13" t="s">
        <v>12</v>
      </c>
      <c r="F3" s="17" t="n">
        <v>3853</v>
      </c>
      <c r="G3" s="18" t="n">
        <v>16191</v>
      </c>
    </row>
    <row r="4" customFormat="false" ht="18" hidden="false" customHeight="true" outlineLevel="0" collapsed="false">
      <c r="A4" s="13" t="s">
        <v>9</v>
      </c>
      <c r="B4" s="14" t="n">
        <v>48.8774</v>
      </c>
      <c r="C4" s="13" t="s">
        <v>301</v>
      </c>
      <c r="D4" s="15" t="s">
        <v>302</v>
      </c>
      <c r="E4" s="13" t="s">
        <v>12</v>
      </c>
      <c r="F4" s="17" t="n">
        <v>4229</v>
      </c>
      <c r="G4" s="18" t="n">
        <v>16191</v>
      </c>
    </row>
    <row r="5" customFormat="false" ht="18" hidden="false" customHeight="true" outlineLevel="0" collapsed="false">
      <c r="A5" s="7" t="s">
        <v>9</v>
      </c>
      <c r="B5" s="8" t="n">
        <v>51.5096</v>
      </c>
      <c r="C5" s="7" t="s">
        <v>303</v>
      </c>
      <c r="D5" s="9" t="s">
        <v>304</v>
      </c>
      <c r="E5" s="7" t="s">
        <v>12</v>
      </c>
      <c r="F5" s="10" t="n">
        <v>1074</v>
      </c>
      <c r="G5" s="11" t="n">
        <v>16191</v>
      </c>
    </row>
    <row r="6" customFormat="false" ht="18" hidden="false" customHeight="true" outlineLevel="0" collapsed="false">
      <c r="A6" s="13" t="s">
        <v>9</v>
      </c>
      <c r="B6" s="14" t="n">
        <v>34.5175</v>
      </c>
      <c r="C6" s="13" t="s">
        <v>305</v>
      </c>
      <c r="D6" s="15" t="s">
        <v>306</v>
      </c>
      <c r="E6" s="13" t="s">
        <v>12</v>
      </c>
      <c r="F6" s="17" t="n">
        <v>4328</v>
      </c>
      <c r="G6" s="18" t="n">
        <v>16120</v>
      </c>
    </row>
    <row r="7" customFormat="false" ht="18" hidden="false" customHeight="true" outlineLevel="0" collapsed="false">
      <c r="A7" s="13" t="s">
        <v>9</v>
      </c>
      <c r="B7" s="14" t="n">
        <v>51.3873</v>
      </c>
      <c r="C7" s="13" t="s">
        <v>307</v>
      </c>
      <c r="D7" s="15" t="s">
        <v>308</v>
      </c>
      <c r="E7" s="16"/>
      <c r="F7" s="17" t="n">
        <v>3039</v>
      </c>
      <c r="G7" s="18" t="n">
        <v>79980</v>
      </c>
    </row>
    <row r="8" customFormat="false" ht="18" hidden="false" customHeight="true" outlineLevel="0" collapsed="false">
      <c r="A8" s="13" t="s">
        <v>9</v>
      </c>
      <c r="B8" s="14" t="n">
        <v>59.3252</v>
      </c>
      <c r="C8" s="13" t="s">
        <v>309</v>
      </c>
      <c r="D8" s="15" t="s">
        <v>310</v>
      </c>
      <c r="E8" s="16"/>
      <c r="F8" s="17" t="n">
        <v>1868</v>
      </c>
      <c r="G8" s="18" t="n">
        <v>78780</v>
      </c>
    </row>
    <row r="9" customFormat="false" ht="18" hidden="false" customHeight="true" outlineLevel="0" collapsed="false">
      <c r="A9" s="7" t="s">
        <v>9</v>
      </c>
      <c r="B9" s="8" t="n">
        <v>48.3644</v>
      </c>
      <c r="C9" s="7" t="s">
        <v>311</v>
      </c>
      <c r="D9" s="9" t="s">
        <v>312</v>
      </c>
      <c r="E9" s="12"/>
      <c r="F9" s="10" t="n">
        <v>4087</v>
      </c>
      <c r="G9" s="11" t="n">
        <v>79944</v>
      </c>
    </row>
    <row r="10" customFormat="false" ht="18" hidden="false" customHeight="true" outlineLevel="0" collapsed="false">
      <c r="A10" s="13" t="s">
        <v>9</v>
      </c>
      <c r="B10" s="14" t="n">
        <v>62.0025</v>
      </c>
      <c r="C10" s="13" t="s">
        <v>313</v>
      </c>
      <c r="D10" s="15" t="s">
        <v>314</v>
      </c>
      <c r="E10" s="16"/>
      <c r="F10" s="17" t="n">
        <v>977</v>
      </c>
      <c r="G10" s="18" t="n">
        <v>79980</v>
      </c>
    </row>
    <row r="11" customFormat="false" ht="18" hidden="false" customHeight="true" outlineLevel="0" collapsed="false">
      <c r="A11" s="7" t="s">
        <v>9</v>
      </c>
      <c r="B11" s="8" t="n">
        <v>55.6171</v>
      </c>
      <c r="C11" s="7" t="s">
        <v>315</v>
      </c>
      <c r="D11" s="9" t="s">
        <v>316</v>
      </c>
      <c r="E11" s="12"/>
      <c r="F11" s="10" t="n">
        <v>2776</v>
      </c>
      <c r="G11" s="11" t="n">
        <v>79944</v>
      </c>
    </row>
    <row r="12" customFormat="false" ht="18" hidden="false" customHeight="true" outlineLevel="0" collapsed="false">
      <c r="A12" s="13" t="s">
        <v>9</v>
      </c>
      <c r="B12" s="14" t="n">
        <v>47.939</v>
      </c>
      <c r="C12" s="13" t="s">
        <v>317</v>
      </c>
      <c r="D12" s="15" t="s">
        <v>318</v>
      </c>
      <c r="E12" s="16"/>
      <c r="F12" s="17" t="n">
        <v>1136</v>
      </c>
      <c r="G12" s="18" t="n">
        <v>51960</v>
      </c>
    </row>
    <row r="13" customFormat="false" ht="18" hidden="false" customHeight="true" outlineLevel="0" collapsed="false">
      <c r="A13" s="13" t="s">
        <v>9</v>
      </c>
      <c r="B13" s="14" t="n">
        <v>59.5344</v>
      </c>
      <c r="C13" s="13" t="s">
        <v>319</v>
      </c>
      <c r="D13" s="15" t="s">
        <v>320</v>
      </c>
      <c r="E13" s="16"/>
      <c r="F13" s="17" t="n">
        <v>693</v>
      </c>
      <c r="G13" s="18" t="n">
        <v>79896</v>
      </c>
    </row>
    <row r="14" customFormat="false" ht="18" hidden="false" customHeight="true" outlineLevel="0" collapsed="false">
      <c r="A14" s="13" t="s">
        <v>9</v>
      </c>
      <c r="B14" s="14" t="n">
        <v>54.8683</v>
      </c>
      <c r="C14" s="13" t="s">
        <v>321</v>
      </c>
      <c r="D14" s="15" t="s">
        <v>322</v>
      </c>
      <c r="E14" s="16"/>
      <c r="F14" s="17" t="n">
        <v>2734</v>
      </c>
      <c r="G14" s="18" t="n">
        <v>51480</v>
      </c>
    </row>
    <row r="15" customFormat="false" ht="18" hidden="false" customHeight="true" outlineLevel="0" collapsed="false">
      <c r="A15" s="13" t="s">
        <v>9</v>
      </c>
      <c r="B15" s="14" t="n">
        <v>51.0282</v>
      </c>
      <c r="C15" s="13" t="s">
        <v>323</v>
      </c>
      <c r="D15" s="15" t="s">
        <v>324</v>
      </c>
      <c r="E15" s="16"/>
      <c r="F15" s="17" t="n">
        <v>1169</v>
      </c>
      <c r="G15" s="18" t="n">
        <v>51985</v>
      </c>
    </row>
    <row r="16" customFormat="false" ht="18" hidden="false" customHeight="true" outlineLevel="0" collapsed="false">
      <c r="A16" s="7" t="s">
        <v>9</v>
      </c>
      <c r="B16" s="8" t="n">
        <v>51.8287</v>
      </c>
      <c r="C16" s="7" t="s">
        <v>325</v>
      </c>
      <c r="D16" s="9" t="s">
        <v>326</v>
      </c>
      <c r="E16" s="12"/>
      <c r="F16" s="10" t="n">
        <v>3954</v>
      </c>
      <c r="G16" s="11" t="n">
        <v>78940</v>
      </c>
    </row>
    <row r="17" customFormat="false" ht="18" hidden="false" customHeight="true" outlineLevel="0" collapsed="false">
      <c r="A17" s="7" t="s">
        <v>9</v>
      </c>
      <c r="B17" s="8" t="n">
        <v>52.0858</v>
      </c>
      <c r="C17" s="7" t="s">
        <v>327</v>
      </c>
      <c r="D17" s="9" t="s">
        <v>328</v>
      </c>
      <c r="E17" s="12"/>
      <c r="F17" s="10" t="n">
        <v>1178</v>
      </c>
      <c r="G17" s="11" t="n">
        <v>51927</v>
      </c>
    </row>
    <row r="18" customFormat="false" ht="18" hidden="false" customHeight="true" outlineLevel="0" collapsed="false">
      <c r="A18" s="13" t="s">
        <v>9</v>
      </c>
      <c r="B18" s="14" t="n">
        <v>47.8082</v>
      </c>
      <c r="C18" s="13" t="s">
        <v>329</v>
      </c>
      <c r="D18" s="15" t="s">
        <v>330</v>
      </c>
      <c r="E18" s="16"/>
      <c r="F18" s="17" t="n">
        <v>2361</v>
      </c>
      <c r="G18" s="18" t="n">
        <v>79920</v>
      </c>
    </row>
    <row r="19" customFormat="false" ht="18" hidden="false" customHeight="true" outlineLevel="0" collapsed="false">
      <c r="A19" s="13" t="s">
        <v>9</v>
      </c>
      <c r="B19" s="14" t="n">
        <v>49.1126</v>
      </c>
      <c r="C19" s="13" t="s">
        <v>331</v>
      </c>
      <c r="D19" s="15" t="s">
        <v>332</v>
      </c>
      <c r="E19" s="16"/>
      <c r="F19" s="17" t="n">
        <v>3083</v>
      </c>
      <c r="G19" s="18" t="n">
        <v>51480</v>
      </c>
    </row>
    <row r="20" customFormat="false" ht="18" hidden="false" customHeight="true" outlineLevel="0" collapsed="false">
      <c r="A20" s="7" t="s">
        <v>9</v>
      </c>
      <c r="B20" s="8" t="n">
        <v>48.8438</v>
      </c>
      <c r="C20" s="7" t="s">
        <v>333</v>
      </c>
      <c r="D20" s="9" t="s">
        <v>334</v>
      </c>
      <c r="E20" s="12"/>
      <c r="F20" s="10" t="n">
        <v>4616</v>
      </c>
      <c r="G20" s="11" t="n">
        <v>79485</v>
      </c>
    </row>
    <row r="21" customFormat="false" ht="18" hidden="false" customHeight="true" outlineLevel="0" collapsed="false">
      <c r="A21" s="7" t="s">
        <v>9</v>
      </c>
      <c r="B21" s="8" t="n">
        <v>50.2695</v>
      </c>
      <c r="C21" s="7" t="s">
        <v>335</v>
      </c>
      <c r="D21" s="9" t="s">
        <v>336</v>
      </c>
      <c r="E21" s="12"/>
      <c r="F21" s="10" t="n">
        <v>4430</v>
      </c>
      <c r="G21" s="11" t="n">
        <v>47655</v>
      </c>
    </row>
    <row r="22" customFormat="false" ht="18" hidden="false" customHeight="true" outlineLevel="0" collapsed="false">
      <c r="A22" s="13" t="s">
        <v>9</v>
      </c>
      <c r="B22" s="14" t="n">
        <v>46.7513</v>
      </c>
      <c r="C22" s="13" t="s">
        <v>337</v>
      </c>
      <c r="D22" s="15" t="s">
        <v>338</v>
      </c>
      <c r="E22" s="16"/>
      <c r="F22" s="17" t="n">
        <v>3143</v>
      </c>
      <c r="G22" s="18" t="n">
        <v>51939</v>
      </c>
    </row>
    <row r="23" customFormat="false" ht="18" hidden="false" customHeight="true" outlineLevel="0" collapsed="false">
      <c r="A23" s="13" t="s">
        <v>9</v>
      </c>
      <c r="B23" s="14" t="n">
        <v>41.0496</v>
      </c>
      <c r="C23" s="13" t="s">
        <v>339</v>
      </c>
      <c r="D23" s="15" t="s">
        <v>340</v>
      </c>
      <c r="E23" s="16"/>
      <c r="F23" s="17" t="n">
        <v>2449</v>
      </c>
      <c r="G23" s="18" t="n">
        <v>74600</v>
      </c>
    </row>
    <row r="24" customFormat="false" ht="18" hidden="false" customHeight="true" outlineLevel="0" collapsed="false">
      <c r="A24" s="7" t="s">
        <v>9</v>
      </c>
      <c r="B24" s="8" t="n">
        <v>48.621</v>
      </c>
      <c r="C24" s="7" t="s">
        <v>341</v>
      </c>
      <c r="D24" s="9" t="s">
        <v>342</v>
      </c>
      <c r="E24" s="12"/>
      <c r="F24" s="10" t="n">
        <v>3182</v>
      </c>
      <c r="G24" s="11" t="n">
        <v>79720</v>
      </c>
    </row>
    <row r="25" customFormat="false" ht="18" hidden="false" customHeight="true" outlineLevel="0" collapsed="false">
      <c r="A25" s="7" t="s">
        <v>9</v>
      </c>
      <c r="B25" s="8" t="n">
        <v>51.3317</v>
      </c>
      <c r="C25" s="7" t="s">
        <v>343</v>
      </c>
      <c r="D25" s="9" t="s">
        <v>344</v>
      </c>
      <c r="E25" s="12"/>
      <c r="F25" s="10" t="n">
        <v>3196</v>
      </c>
      <c r="G25" s="11" t="n">
        <v>51939</v>
      </c>
    </row>
    <row r="26" customFormat="false" ht="18" hidden="false" customHeight="true" outlineLevel="0" collapsed="false">
      <c r="A26" s="7" t="s">
        <v>9</v>
      </c>
      <c r="B26" s="8" t="n">
        <v>44.573</v>
      </c>
      <c r="C26" s="7" t="s">
        <v>345</v>
      </c>
      <c r="D26" s="9" t="s">
        <v>346</v>
      </c>
      <c r="E26" s="12"/>
      <c r="F26" s="10" t="n">
        <v>297</v>
      </c>
      <c r="G26" s="11" t="n">
        <v>79884</v>
      </c>
    </row>
    <row r="27" customFormat="false" ht="18" hidden="false" customHeight="true" outlineLevel="0" collapsed="false">
      <c r="A27" s="7" t="s">
        <v>9</v>
      </c>
      <c r="B27" s="8" t="n">
        <v>57.8175</v>
      </c>
      <c r="C27" s="7" t="s">
        <v>347</v>
      </c>
      <c r="D27" s="9" t="s">
        <v>348</v>
      </c>
      <c r="E27" s="12"/>
      <c r="F27" s="10" t="n">
        <v>4182</v>
      </c>
      <c r="G27" s="11" t="n">
        <v>51915</v>
      </c>
    </row>
    <row r="28" customFormat="false" ht="18" hidden="false" customHeight="true" outlineLevel="0" collapsed="false">
      <c r="A28" s="13" t="s">
        <v>9</v>
      </c>
      <c r="B28" s="14" t="n">
        <v>40.3654</v>
      </c>
      <c r="C28" s="13" t="s">
        <v>349</v>
      </c>
      <c r="D28" s="15" t="s">
        <v>350</v>
      </c>
      <c r="E28" s="16"/>
      <c r="F28" s="17" t="n">
        <v>685</v>
      </c>
      <c r="G28" s="18" t="n">
        <v>51999</v>
      </c>
    </row>
    <row r="29" customFormat="false" ht="18" hidden="false" customHeight="true" outlineLevel="0" collapsed="false">
      <c r="A29" s="7" t="s">
        <v>9</v>
      </c>
      <c r="B29" s="8" t="n">
        <v>47.8567</v>
      </c>
      <c r="C29" s="7" t="s">
        <v>351</v>
      </c>
      <c r="D29" s="9" t="s">
        <v>352</v>
      </c>
      <c r="E29" s="12"/>
      <c r="F29" s="10" t="n">
        <v>1577</v>
      </c>
      <c r="G29" s="11" t="n">
        <v>79952</v>
      </c>
    </row>
    <row r="30" customFormat="false" ht="18" hidden="false" customHeight="true" outlineLevel="0" collapsed="false">
      <c r="A30" s="7" t="s">
        <v>9</v>
      </c>
      <c r="B30" s="8" t="n">
        <v>50.0304</v>
      </c>
      <c r="C30" s="7" t="s">
        <v>353</v>
      </c>
      <c r="D30" s="9" t="s">
        <v>354</v>
      </c>
      <c r="E30" s="12"/>
      <c r="F30" s="10" t="n">
        <v>4062</v>
      </c>
      <c r="G30" s="11" t="n">
        <v>36360</v>
      </c>
    </row>
    <row r="31" customFormat="false" ht="18" hidden="false" customHeight="true" outlineLevel="0" collapsed="false">
      <c r="A31" s="13" t="s">
        <v>9</v>
      </c>
      <c r="B31" s="14" t="n">
        <v>62.9178</v>
      </c>
      <c r="C31" s="13" t="s">
        <v>355</v>
      </c>
      <c r="D31" s="15" t="s">
        <v>356</v>
      </c>
      <c r="E31" s="16"/>
      <c r="F31" s="17" t="n">
        <v>2164</v>
      </c>
      <c r="G31" s="18" t="n">
        <v>50715</v>
      </c>
    </row>
    <row r="32" customFormat="false" ht="18" hidden="false" customHeight="true" outlineLevel="0" collapsed="false">
      <c r="A32" s="7" t="s">
        <v>9</v>
      </c>
      <c r="B32" s="8" t="n">
        <v>54.0065</v>
      </c>
      <c r="C32" s="7" t="s">
        <v>357</v>
      </c>
      <c r="D32" s="9" t="s">
        <v>358</v>
      </c>
      <c r="E32" s="12"/>
      <c r="F32" s="10" t="n">
        <v>3742</v>
      </c>
      <c r="G32" s="11" t="n">
        <v>78780</v>
      </c>
    </row>
    <row r="33" customFormat="false" ht="18" hidden="false" customHeight="true" outlineLevel="0" collapsed="false">
      <c r="A33" s="7" t="s">
        <v>9</v>
      </c>
      <c r="B33" s="8" t="n">
        <v>49.1678</v>
      </c>
      <c r="C33" s="7" t="s">
        <v>359</v>
      </c>
      <c r="D33" s="9" t="s">
        <v>360</v>
      </c>
      <c r="E33" s="12"/>
      <c r="F33" s="10" t="n">
        <v>2070</v>
      </c>
      <c r="G33" s="11" t="n">
        <v>79884</v>
      </c>
    </row>
    <row r="34" customFormat="false" ht="18" hidden="false" customHeight="true" outlineLevel="0" collapsed="false">
      <c r="A34" s="7" t="s">
        <v>9</v>
      </c>
      <c r="B34" s="8" t="n">
        <v>64.3155</v>
      </c>
      <c r="C34" s="7" t="s">
        <v>361</v>
      </c>
      <c r="D34" s="9" t="s">
        <v>362</v>
      </c>
      <c r="E34" s="12"/>
      <c r="F34" s="10" t="n">
        <v>2154</v>
      </c>
      <c r="G34" s="11" t="n">
        <v>53080</v>
      </c>
    </row>
    <row r="35" customFormat="false" ht="18" hidden="false" customHeight="true" outlineLevel="0" collapsed="false">
      <c r="A35" s="7" t="s">
        <v>9</v>
      </c>
      <c r="B35" s="8" t="n">
        <v>44.2766</v>
      </c>
      <c r="C35" s="7" t="s">
        <v>363</v>
      </c>
      <c r="D35" s="9" t="s">
        <v>364</v>
      </c>
      <c r="E35" s="12"/>
      <c r="F35" s="10" t="n">
        <v>3208</v>
      </c>
      <c r="G35" s="11" t="n">
        <v>36360</v>
      </c>
    </row>
    <row r="36" customFormat="false" ht="18" hidden="false" customHeight="true" outlineLevel="0" collapsed="false">
      <c r="A36" s="13" t="s">
        <v>9</v>
      </c>
      <c r="B36" s="14" t="n">
        <v>48.0673</v>
      </c>
      <c r="C36" s="13" t="s">
        <v>365</v>
      </c>
      <c r="D36" s="15" t="s">
        <v>366</v>
      </c>
      <c r="E36" s="16"/>
      <c r="F36" s="17" t="n">
        <v>3719</v>
      </c>
      <c r="G36" s="18" t="n">
        <v>79944</v>
      </c>
    </row>
    <row r="37" customFormat="false" ht="18" hidden="false" customHeight="true" outlineLevel="0" collapsed="false">
      <c r="A37" s="13" t="s">
        <v>9</v>
      </c>
      <c r="B37" s="14" t="n">
        <v>56.8594</v>
      </c>
      <c r="C37" s="13" t="s">
        <v>367</v>
      </c>
      <c r="D37" s="15" t="s">
        <v>368</v>
      </c>
      <c r="E37" s="16"/>
      <c r="F37" s="17" t="n">
        <v>3349</v>
      </c>
      <c r="G37" s="18" t="n">
        <v>49950</v>
      </c>
    </row>
    <row r="38" customFormat="false" ht="18" hidden="false" customHeight="true" outlineLevel="0" collapsed="false">
      <c r="A38" s="13" t="s">
        <v>9</v>
      </c>
      <c r="B38" s="14" t="n">
        <v>53.8118</v>
      </c>
      <c r="C38" s="13" t="s">
        <v>369</v>
      </c>
      <c r="D38" s="15" t="s">
        <v>370</v>
      </c>
      <c r="E38" s="16"/>
      <c r="F38" s="17" t="n">
        <v>855</v>
      </c>
      <c r="G38" s="18" t="n">
        <v>78780</v>
      </c>
    </row>
    <row r="39" customFormat="false" ht="18" hidden="false" customHeight="true" outlineLevel="0" collapsed="false">
      <c r="A39" s="13" t="s">
        <v>9</v>
      </c>
      <c r="B39" s="14" t="n">
        <v>56.1424</v>
      </c>
      <c r="C39" s="13" t="s">
        <v>371</v>
      </c>
      <c r="D39" s="15" t="s">
        <v>372</v>
      </c>
      <c r="E39" s="16"/>
      <c r="F39" s="17" t="n">
        <v>2816</v>
      </c>
      <c r="G39" s="18" t="n">
        <v>79920</v>
      </c>
    </row>
    <row r="40" customFormat="false" ht="18" hidden="false" customHeight="true" outlineLevel="0" collapsed="false">
      <c r="A40" s="13" t="s">
        <v>9</v>
      </c>
      <c r="B40" s="14" t="n">
        <v>52.0762</v>
      </c>
      <c r="C40" s="13" t="s">
        <v>373</v>
      </c>
      <c r="D40" s="15" t="s">
        <v>374</v>
      </c>
      <c r="E40" s="16"/>
      <c r="F40" s="17" t="n">
        <v>571</v>
      </c>
      <c r="G40" s="18" t="n">
        <v>51939</v>
      </c>
    </row>
    <row r="41" customFormat="false" ht="18" hidden="false" customHeight="true" outlineLevel="0" collapsed="false">
      <c r="A41" s="7" t="s">
        <v>9</v>
      </c>
      <c r="B41" s="8" t="n">
        <v>49.8857</v>
      </c>
      <c r="C41" s="7" t="s">
        <v>375</v>
      </c>
      <c r="D41" s="9" t="s">
        <v>376</v>
      </c>
      <c r="E41" s="12"/>
      <c r="F41" s="10" t="n">
        <v>3665</v>
      </c>
      <c r="G41" s="11" t="n">
        <v>75990</v>
      </c>
    </row>
    <row r="42" customFormat="false" ht="18" hidden="false" customHeight="true" outlineLevel="0" collapsed="false">
      <c r="A42" s="7" t="s">
        <v>9</v>
      </c>
      <c r="B42" s="8" t="n">
        <v>56.6825</v>
      </c>
      <c r="C42" s="7" t="s">
        <v>377</v>
      </c>
      <c r="D42" s="9" t="s">
        <v>378</v>
      </c>
      <c r="E42" s="12"/>
      <c r="F42" s="10" t="n">
        <v>1161</v>
      </c>
      <c r="G42" s="11" t="n">
        <v>79260</v>
      </c>
    </row>
    <row r="43" customFormat="false" ht="18" hidden="false" customHeight="true" outlineLevel="0" collapsed="false">
      <c r="A43" s="7" t="s">
        <v>9</v>
      </c>
      <c r="B43" s="8" t="n">
        <v>43.3342</v>
      </c>
      <c r="C43" s="7" t="s">
        <v>379</v>
      </c>
      <c r="D43" s="9" t="s">
        <v>380</v>
      </c>
      <c r="E43" s="12"/>
      <c r="F43" s="10" t="n">
        <v>3320</v>
      </c>
      <c r="G43" s="11" t="n">
        <v>49950</v>
      </c>
    </row>
    <row r="44" customFormat="false" ht="18" hidden="false" customHeight="true" outlineLevel="0" collapsed="false">
      <c r="A44" s="7" t="s">
        <v>9</v>
      </c>
      <c r="B44" s="8" t="n">
        <v>41.4923</v>
      </c>
      <c r="C44" s="7" t="s">
        <v>381</v>
      </c>
      <c r="D44" s="9" t="s">
        <v>382</v>
      </c>
      <c r="E44" s="12"/>
      <c r="F44" s="10" t="n">
        <v>4955</v>
      </c>
      <c r="G44" s="11" t="n">
        <v>51939</v>
      </c>
    </row>
    <row r="45" customFormat="false" ht="18" hidden="false" customHeight="true" outlineLevel="0" collapsed="false">
      <c r="A45" s="13" t="s">
        <v>9</v>
      </c>
      <c r="B45" s="14" t="n">
        <v>57.853</v>
      </c>
      <c r="C45" s="13" t="s">
        <v>383</v>
      </c>
      <c r="D45" s="15" t="s">
        <v>384</v>
      </c>
      <c r="E45" s="16"/>
      <c r="F45" s="17" t="n">
        <v>255</v>
      </c>
      <c r="G45" s="18" t="n">
        <v>79857</v>
      </c>
    </row>
    <row r="46" customFormat="false" ht="18" hidden="false" customHeight="true" outlineLevel="0" collapsed="false">
      <c r="A46" s="13" t="s">
        <v>9</v>
      </c>
      <c r="B46" s="14" t="n">
        <v>43.2335</v>
      </c>
      <c r="C46" s="13" t="s">
        <v>385</v>
      </c>
      <c r="D46" s="15" t="s">
        <v>386</v>
      </c>
      <c r="E46" s="16"/>
      <c r="F46" s="17" t="n">
        <v>455</v>
      </c>
      <c r="G46" s="18" t="n">
        <v>79957</v>
      </c>
    </row>
    <row r="47" customFormat="false" ht="18" hidden="false" customHeight="true" outlineLevel="0" collapsed="false">
      <c r="A47" s="7" t="s">
        <v>9</v>
      </c>
      <c r="B47" s="8" t="n">
        <v>57.4462</v>
      </c>
      <c r="C47" s="7" t="s">
        <v>387</v>
      </c>
      <c r="D47" s="9" t="s">
        <v>388</v>
      </c>
      <c r="E47" s="7" t="s">
        <v>12</v>
      </c>
      <c r="F47" s="10" t="n">
        <v>4530</v>
      </c>
      <c r="G47" s="11" t="n">
        <v>51939</v>
      </c>
    </row>
    <row r="48" s="33" customFormat="true" ht="18" hidden="false" customHeight="true" outlineLevel="0" collapsed="false">
      <c r="A48" s="13" t="s">
        <v>9</v>
      </c>
      <c r="B48" s="14" t="n">
        <v>49.8992</v>
      </c>
      <c r="C48" s="13" t="s">
        <v>389</v>
      </c>
      <c r="D48" s="15" t="s">
        <v>390</v>
      </c>
      <c r="E48" s="16"/>
      <c r="F48" s="17" t="n">
        <v>56</v>
      </c>
      <c r="G48" s="18" t="n">
        <v>79944</v>
      </c>
    </row>
    <row r="49" customFormat="false" ht="18" hidden="false" customHeight="true" outlineLevel="0" collapsed="false">
      <c r="A49" s="13" t="s">
        <v>9</v>
      </c>
      <c r="B49" s="14" t="n">
        <v>45.707</v>
      </c>
      <c r="C49" s="13" t="s">
        <v>391</v>
      </c>
      <c r="D49" s="15" t="s">
        <v>392</v>
      </c>
      <c r="E49" s="16"/>
      <c r="F49" s="17" t="n">
        <v>4520</v>
      </c>
      <c r="G49" s="18" t="n">
        <v>35900</v>
      </c>
    </row>
    <row r="50" customFormat="false" ht="18" hidden="false" customHeight="true" outlineLevel="0" collapsed="false">
      <c r="A50" s="7" t="s">
        <v>9</v>
      </c>
      <c r="B50" s="8" t="n">
        <v>46.1299</v>
      </c>
      <c r="C50" s="7" t="s">
        <v>393</v>
      </c>
      <c r="D50" s="9" t="s">
        <v>394</v>
      </c>
      <c r="E50" s="12"/>
      <c r="F50" s="10" t="n">
        <v>129</v>
      </c>
      <c r="G50" s="11" t="n">
        <v>79425</v>
      </c>
    </row>
    <row r="51" customFormat="false" ht="18" hidden="false" customHeight="true" outlineLevel="0" collapsed="false">
      <c r="A51" s="13" t="s">
        <v>9</v>
      </c>
      <c r="B51" s="14" t="n">
        <v>48.635</v>
      </c>
      <c r="C51" s="13" t="s">
        <v>395</v>
      </c>
      <c r="D51" s="15" t="s">
        <v>396</v>
      </c>
      <c r="E51" s="16"/>
      <c r="F51" s="17" t="n">
        <v>2294</v>
      </c>
      <c r="G51" s="18" t="n">
        <v>78015</v>
      </c>
    </row>
    <row r="52" customFormat="false" ht="18" hidden="false" customHeight="true" outlineLevel="0" collapsed="false">
      <c r="A52" s="7" t="s">
        <v>9</v>
      </c>
      <c r="B52" s="8" t="n">
        <v>45.154</v>
      </c>
      <c r="C52" s="7" t="s">
        <v>397</v>
      </c>
      <c r="D52" s="9" t="s">
        <v>398</v>
      </c>
      <c r="E52" s="12"/>
      <c r="F52" s="10" t="n">
        <v>4107</v>
      </c>
      <c r="G52" s="11" t="n">
        <v>79425</v>
      </c>
    </row>
    <row r="53" customFormat="false" ht="18" hidden="false" customHeight="true" outlineLevel="0" collapsed="false">
      <c r="A53" s="7" t="s">
        <v>9</v>
      </c>
      <c r="B53" s="8" t="n">
        <v>51.3134</v>
      </c>
      <c r="C53" s="7" t="s">
        <v>399</v>
      </c>
      <c r="D53" s="9" t="s">
        <v>400</v>
      </c>
      <c r="E53" s="12"/>
      <c r="F53" s="10" t="n">
        <v>2160</v>
      </c>
      <c r="G53" s="11" t="n">
        <v>78780</v>
      </c>
    </row>
    <row r="54" s="19" customFormat="true" ht="18" hidden="false" customHeight="true" outlineLevel="0" collapsed="false">
      <c r="A54" s="19" t="s">
        <v>487</v>
      </c>
      <c r="D54" s="34" t="n">
        <v>52</v>
      </c>
      <c r="G54" s="22" t="n">
        <f aca="false">SUM(G2:G53)</f>
        <v>3200810</v>
      </c>
    </row>
    <row r="56" customFormat="false" ht="18" hidden="false" customHeight="true" outlineLevel="0" collapsed="false">
      <c r="A56" s="19" t="s">
        <v>488</v>
      </c>
      <c r="B56" s="19"/>
      <c r="C56" s="23" t="n">
        <v>34</v>
      </c>
      <c r="D56" s="22" t="n">
        <v>2221016</v>
      </c>
    </row>
    <row r="57" customFormat="false" ht="18" hidden="false" customHeight="true" outlineLevel="0" collapsed="false">
      <c r="A57" s="19" t="s">
        <v>489</v>
      </c>
      <c r="B57" s="19"/>
      <c r="C57" s="23" t="n">
        <v>11</v>
      </c>
      <c r="D57" s="22" t="n">
        <v>796503</v>
      </c>
    </row>
    <row r="58" customFormat="false" ht="18" hidden="false" customHeight="true" outlineLevel="0" collapsed="false">
      <c r="A58" s="19" t="s">
        <v>490</v>
      </c>
      <c r="B58" s="19"/>
      <c r="C58" s="23" t="n">
        <v>1</v>
      </c>
      <c r="D58" s="22" t="n">
        <v>51939</v>
      </c>
    </row>
    <row r="59" customFormat="false" ht="18" hidden="false" customHeight="true" outlineLevel="0" collapsed="false">
      <c r="A59" s="19" t="s">
        <v>491</v>
      </c>
      <c r="B59" s="19"/>
      <c r="C59" s="23" t="n">
        <v>5</v>
      </c>
      <c r="D59" s="22" t="n">
        <v>79413</v>
      </c>
    </row>
    <row r="60" customFormat="false" ht="18" hidden="false" customHeight="true" outlineLevel="0" collapsed="false">
      <c r="A60" s="19" t="s">
        <v>492</v>
      </c>
      <c r="B60" s="19"/>
      <c r="C60" s="23" t="n">
        <v>1</v>
      </c>
      <c r="D60" s="22" t="n">
        <v>51939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51"/>
  <sheetViews>
    <sheetView showFormulas="false" showGridLines="true" showRowColHeaders="true" showZeros="true" rightToLeft="false" tabSelected="true" showOutlineSymbols="true" defaultGridColor="true" view="normal" topLeftCell="A37" colorId="64" zoomScale="100" zoomScaleNormal="100" zoomScalePageLayoutView="100" workbookViewId="0">
      <selection pane="topLeft" activeCell="G54" activeCellId="0" sqref="G54"/>
    </sheetView>
  </sheetViews>
  <sheetFormatPr defaultColWidth="18.78125" defaultRowHeight="18" zeroHeight="false" outlineLevelRow="0" outlineLevelCol="0"/>
  <sheetData>
    <row r="1" customFormat="false" ht="18" hidden="false" customHeight="true" outlineLevel="0" collapsed="false">
      <c r="A1" s="30" t="s">
        <v>2</v>
      </c>
      <c r="B1" s="30" t="s">
        <v>3</v>
      </c>
      <c r="C1" s="30" t="s">
        <v>4</v>
      </c>
      <c r="D1" s="31" t="s">
        <v>5</v>
      </c>
      <c r="E1" s="32" t="s">
        <v>6</v>
      </c>
      <c r="F1" s="30" t="s">
        <v>7</v>
      </c>
      <c r="G1" s="32" t="s">
        <v>8</v>
      </c>
    </row>
    <row r="2" customFormat="false" ht="18" hidden="false" customHeight="true" outlineLevel="0" collapsed="false">
      <c r="A2" s="7" t="s">
        <v>9</v>
      </c>
      <c r="B2" s="8" t="n">
        <v>48</v>
      </c>
      <c r="C2" s="7" t="s">
        <v>401</v>
      </c>
      <c r="D2" s="9" t="s">
        <v>402</v>
      </c>
      <c r="E2" s="7" t="s">
        <v>12</v>
      </c>
      <c r="F2" s="10" t="n">
        <v>3780</v>
      </c>
      <c r="G2" s="11" t="n">
        <v>51939</v>
      </c>
    </row>
    <row r="3" customFormat="false" ht="18" hidden="false" customHeight="true" outlineLevel="0" collapsed="false">
      <c r="A3" s="7" t="s">
        <v>9</v>
      </c>
      <c r="B3" s="8" t="n">
        <v>48</v>
      </c>
      <c r="C3" s="7" t="s">
        <v>403</v>
      </c>
      <c r="D3" s="9" t="s">
        <v>404</v>
      </c>
      <c r="E3" s="7" t="s">
        <v>12</v>
      </c>
      <c r="F3" s="10" t="n">
        <v>1219</v>
      </c>
      <c r="G3" s="11" t="n">
        <v>51862</v>
      </c>
    </row>
    <row r="4" customFormat="false" ht="18" hidden="false" customHeight="true" outlineLevel="0" collapsed="false">
      <c r="A4" s="13" t="s">
        <v>9</v>
      </c>
      <c r="B4" s="14" t="n">
        <v>48</v>
      </c>
      <c r="C4" s="13" t="s">
        <v>405</v>
      </c>
      <c r="D4" s="15" t="s">
        <v>406</v>
      </c>
      <c r="E4" s="13" t="s">
        <v>12</v>
      </c>
      <c r="F4" s="17" t="n">
        <v>848</v>
      </c>
      <c r="G4" s="18" t="n">
        <v>16191</v>
      </c>
    </row>
    <row r="5" customFormat="false" ht="18" hidden="false" customHeight="true" outlineLevel="0" collapsed="false">
      <c r="A5" s="7" t="s">
        <v>9</v>
      </c>
      <c r="B5" s="8" t="n">
        <v>48</v>
      </c>
      <c r="C5" s="7" t="s">
        <v>407</v>
      </c>
      <c r="D5" s="9" t="s">
        <v>408</v>
      </c>
      <c r="E5" s="7" t="s">
        <v>12</v>
      </c>
      <c r="F5" s="10" t="n">
        <v>1291</v>
      </c>
      <c r="G5" s="11" t="n">
        <v>16191</v>
      </c>
    </row>
    <row r="6" customFormat="false" ht="18" hidden="false" customHeight="true" outlineLevel="0" collapsed="false">
      <c r="A6" s="13" t="s">
        <v>9</v>
      </c>
      <c r="B6" s="14" t="n">
        <v>38.6102</v>
      </c>
      <c r="C6" s="13" t="s">
        <v>409</v>
      </c>
      <c r="D6" s="15" t="s">
        <v>410</v>
      </c>
      <c r="E6" s="13" t="s">
        <v>12</v>
      </c>
      <c r="F6" s="17" t="n">
        <v>2891</v>
      </c>
      <c r="G6" s="18" t="n">
        <v>16191</v>
      </c>
    </row>
    <row r="7" customFormat="false" ht="18" hidden="false" customHeight="true" outlineLevel="0" collapsed="false">
      <c r="A7" s="13" t="s">
        <v>9</v>
      </c>
      <c r="B7" s="14" t="n">
        <v>50.1058</v>
      </c>
      <c r="C7" s="13" t="s">
        <v>411</v>
      </c>
      <c r="D7" s="15" t="s">
        <v>412</v>
      </c>
      <c r="E7" s="13" t="s">
        <v>12</v>
      </c>
      <c r="F7" s="17" t="n">
        <v>4758</v>
      </c>
      <c r="G7" s="18" t="n">
        <v>16191</v>
      </c>
    </row>
    <row r="8" customFormat="false" ht="18" hidden="false" customHeight="true" outlineLevel="0" collapsed="false">
      <c r="A8" s="13" t="s">
        <v>9</v>
      </c>
      <c r="B8" s="14" t="n">
        <v>54.5491</v>
      </c>
      <c r="C8" s="13" t="s">
        <v>413</v>
      </c>
      <c r="D8" s="15" t="s">
        <v>414</v>
      </c>
      <c r="E8" s="13" t="s">
        <v>12</v>
      </c>
      <c r="F8" s="17" t="n">
        <v>1202</v>
      </c>
      <c r="G8" s="18" t="n">
        <v>16191</v>
      </c>
    </row>
    <row r="9" customFormat="false" ht="18" hidden="false" customHeight="true" outlineLevel="0" collapsed="false">
      <c r="A9" s="13" t="s">
        <v>9</v>
      </c>
      <c r="B9" s="14" t="n">
        <v>51.357</v>
      </c>
      <c r="C9" s="13" t="s">
        <v>415</v>
      </c>
      <c r="D9" s="15" t="s">
        <v>416</v>
      </c>
      <c r="E9" s="16"/>
      <c r="F9" s="17" t="n">
        <v>3827</v>
      </c>
      <c r="G9" s="18" t="n">
        <v>51939</v>
      </c>
    </row>
    <row r="10" customFormat="false" ht="18" hidden="false" customHeight="true" outlineLevel="0" collapsed="false">
      <c r="A10" s="7" t="s">
        <v>9</v>
      </c>
      <c r="B10" s="8" t="n">
        <v>48.2485</v>
      </c>
      <c r="C10" s="7" t="s">
        <v>417</v>
      </c>
      <c r="D10" s="9" t="s">
        <v>418</v>
      </c>
      <c r="E10" s="12"/>
      <c r="F10" s="10" t="n">
        <v>2149</v>
      </c>
      <c r="G10" s="11" t="n">
        <v>51480</v>
      </c>
    </row>
    <row r="11" customFormat="false" ht="18" hidden="false" customHeight="true" outlineLevel="0" collapsed="false">
      <c r="A11" s="13" t="s">
        <v>9</v>
      </c>
      <c r="B11" s="14" t="n">
        <v>51.8342</v>
      </c>
      <c r="C11" s="13" t="s">
        <v>419</v>
      </c>
      <c r="D11" s="15" t="s">
        <v>420</v>
      </c>
      <c r="E11" s="16"/>
      <c r="F11" s="17" t="n">
        <v>473</v>
      </c>
      <c r="G11" s="18" t="n">
        <v>79980</v>
      </c>
    </row>
    <row r="12" customFormat="false" ht="18" hidden="false" customHeight="true" outlineLevel="0" collapsed="false">
      <c r="A12" s="7" t="s">
        <v>9</v>
      </c>
      <c r="B12" s="8" t="n">
        <v>48.0539</v>
      </c>
      <c r="C12" s="7" t="s">
        <v>421</v>
      </c>
      <c r="D12" s="9" t="s">
        <v>422</v>
      </c>
      <c r="E12" s="12"/>
      <c r="F12" s="10" t="n">
        <v>1947</v>
      </c>
      <c r="G12" s="11" t="n">
        <v>48480</v>
      </c>
    </row>
    <row r="13" customFormat="false" ht="18" hidden="false" customHeight="true" outlineLevel="0" collapsed="false">
      <c r="A13" s="7" t="s">
        <v>9</v>
      </c>
      <c r="B13" s="8" t="n">
        <v>42.8503</v>
      </c>
      <c r="C13" s="7" t="s">
        <v>423</v>
      </c>
      <c r="D13" s="9" t="s">
        <v>424</v>
      </c>
      <c r="E13" s="12"/>
      <c r="F13" s="10" t="n">
        <v>3343</v>
      </c>
      <c r="G13" s="11" t="n">
        <v>24840</v>
      </c>
    </row>
    <row r="14" customFormat="false" ht="18" hidden="false" customHeight="true" outlineLevel="0" collapsed="false">
      <c r="A14" s="13" t="s">
        <v>9</v>
      </c>
      <c r="B14" s="14" t="n">
        <v>43.6049</v>
      </c>
      <c r="C14" s="13" t="s">
        <v>425</v>
      </c>
      <c r="D14" s="15" t="s">
        <v>426</v>
      </c>
      <c r="E14" s="16"/>
      <c r="F14" s="17" t="n">
        <v>4629</v>
      </c>
      <c r="G14" s="18" t="n">
        <v>13320</v>
      </c>
    </row>
    <row r="15" customFormat="false" ht="18" hidden="false" customHeight="true" outlineLevel="0" collapsed="false">
      <c r="A15" s="13" t="s">
        <v>9</v>
      </c>
      <c r="B15" s="14" t="n">
        <v>49.8332</v>
      </c>
      <c r="C15" s="13" t="s">
        <v>427</v>
      </c>
      <c r="D15" s="15" t="s">
        <v>428</v>
      </c>
      <c r="E15" s="16"/>
      <c r="F15" s="17" t="n">
        <v>2849</v>
      </c>
      <c r="G15" s="18" t="n">
        <v>79860</v>
      </c>
    </row>
    <row r="16" customFormat="false" ht="18" hidden="false" customHeight="true" outlineLevel="0" collapsed="false">
      <c r="A16" s="7" t="s">
        <v>9</v>
      </c>
      <c r="B16" s="8" t="n">
        <v>66.3542</v>
      </c>
      <c r="C16" s="7" t="s">
        <v>429</v>
      </c>
      <c r="D16" s="9" t="s">
        <v>430</v>
      </c>
      <c r="E16" s="12"/>
      <c r="F16" s="10" t="n">
        <v>4502</v>
      </c>
      <c r="G16" s="11" t="n">
        <v>51480</v>
      </c>
    </row>
    <row r="17" customFormat="false" ht="18" hidden="false" customHeight="true" outlineLevel="0" collapsed="false">
      <c r="A17" s="7" t="s">
        <v>9</v>
      </c>
      <c r="B17" s="8" t="n">
        <v>47.9143</v>
      </c>
      <c r="C17" s="7" t="s">
        <v>431</v>
      </c>
      <c r="D17" s="9" t="s">
        <v>432</v>
      </c>
      <c r="E17" s="12"/>
      <c r="F17" s="10" t="n">
        <v>79</v>
      </c>
      <c r="G17" s="11" t="n">
        <v>51939</v>
      </c>
    </row>
    <row r="18" customFormat="false" ht="18" hidden="false" customHeight="true" outlineLevel="0" collapsed="false">
      <c r="A18" s="7" t="s">
        <v>9</v>
      </c>
      <c r="B18" s="8" t="n">
        <v>50.2305</v>
      </c>
      <c r="C18" s="7" t="s">
        <v>433</v>
      </c>
      <c r="D18" s="9" t="s">
        <v>434</v>
      </c>
      <c r="E18" s="12"/>
      <c r="F18" s="10" t="n">
        <v>2568</v>
      </c>
      <c r="G18" s="11" t="n">
        <v>51939</v>
      </c>
    </row>
    <row r="19" customFormat="false" ht="18" hidden="false" customHeight="true" outlineLevel="0" collapsed="false">
      <c r="A19" s="13" t="s">
        <v>9</v>
      </c>
      <c r="B19" s="14" t="n">
        <v>52.5764</v>
      </c>
      <c r="C19" s="13" t="s">
        <v>435</v>
      </c>
      <c r="D19" s="15" t="s">
        <v>436</v>
      </c>
      <c r="E19" s="16"/>
      <c r="F19" s="17" t="n">
        <v>1223</v>
      </c>
      <c r="G19" s="18" t="n">
        <v>66660</v>
      </c>
    </row>
    <row r="20" customFormat="false" ht="18" hidden="false" customHeight="true" outlineLevel="0" collapsed="false">
      <c r="A20" s="13" t="s">
        <v>9</v>
      </c>
      <c r="B20" s="14" t="n">
        <v>63.0603</v>
      </c>
      <c r="C20" s="13" t="s">
        <v>437</v>
      </c>
      <c r="D20" s="15" t="s">
        <v>438</v>
      </c>
      <c r="E20" s="16"/>
      <c r="F20" s="17" t="n">
        <v>164</v>
      </c>
      <c r="G20" s="18" t="n">
        <v>51939</v>
      </c>
    </row>
    <row r="21" customFormat="false" ht="18" hidden="false" customHeight="true" outlineLevel="0" collapsed="false">
      <c r="A21" s="7" t="s">
        <v>9</v>
      </c>
      <c r="B21" s="8" t="n">
        <v>51.0818</v>
      </c>
      <c r="C21" s="7" t="s">
        <v>439</v>
      </c>
      <c r="D21" s="9" t="s">
        <v>440</v>
      </c>
      <c r="E21" s="12"/>
      <c r="F21" s="10" t="n">
        <v>2019</v>
      </c>
      <c r="G21" s="11" t="n">
        <v>79053</v>
      </c>
    </row>
    <row r="22" customFormat="false" ht="18" hidden="false" customHeight="true" outlineLevel="0" collapsed="false">
      <c r="A22" s="13" t="s">
        <v>9</v>
      </c>
      <c r="B22" s="14" t="n">
        <v>47.5814</v>
      </c>
      <c r="C22" s="13" t="s">
        <v>441</v>
      </c>
      <c r="D22" s="15" t="s">
        <v>442</v>
      </c>
      <c r="E22" s="16"/>
      <c r="F22" s="17" t="n">
        <v>4583</v>
      </c>
      <c r="G22" s="18" t="n">
        <v>47655</v>
      </c>
    </row>
    <row r="23" customFormat="false" ht="18" hidden="false" customHeight="true" outlineLevel="0" collapsed="false">
      <c r="A23" s="7" t="s">
        <v>9</v>
      </c>
      <c r="B23" s="8" t="n">
        <v>52.3821</v>
      </c>
      <c r="C23" s="7" t="s">
        <v>443</v>
      </c>
      <c r="D23" s="9" t="s">
        <v>444</v>
      </c>
      <c r="E23" s="12"/>
      <c r="F23" s="10" t="n">
        <v>725</v>
      </c>
      <c r="G23" s="11" t="n">
        <v>79425</v>
      </c>
    </row>
    <row r="24" customFormat="false" ht="18" hidden="false" customHeight="true" outlineLevel="0" collapsed="false">
      <c r="A24" s="7" t="s">
        <v>9</v>
      </c>
      <c r="B24" s="8" t="n">
        <v>46.9891</v>
      </c>
      <c r="C24" s="7" t="s">
        <v>445</v>
      </c>
      <c r="D24" s="9" t="s">
        <v>446</v>
      </c>
      <c r="E24" s="12"/>
      <c r="F24" s="10" t="n">
        <v>222</v>
      </c>
      <c r="G24" s="11" t="n">
        <v>51480</v>
      </c>
    </row>
    <row r="25" customFormat="false" ht="18" hidden="false" customHeight="true" outlineLevel="0" collapsed="false">
      <c r="A25" s="7" t="s">
        <v>9</v>
      </c>
      <c r="B25" s="8" t="n">
        <v>50.7171</v>
      </c>
      <c r="C25" s="7" t="s">
        <v>447</v>
      </c>
      <c r="D25" s="9" t="s">
        <v>448</v>
      </c>
      <c r="E25" s="12"/>
      <c r="F25" s="10" t="n">
        <v>4551</v>
      </c>
      <c r="G25" s="11" t="n">
        <v>47655</v>
      </c>
    </row>
    <row r="26" customFormat="false" ht="18" hidden="false" customHeight="true" outlineLevel="0" collapsed="false">
      <c r="A26" s="7" t="s">
        <v>9</v>
      </c>
      <c r="B26" s="8" t="n">
        <v>52.0671</v>
      </c>
      <c r="C26" s="7" t="s">
        <v>449</v>
      </c>
      <c r="D26" s="9" t="s">
        <v>450</v>
      </c>
      <c r="E26" s="12"/>
      <c r="F26" s="10" t="n">
        <v>4853</v>
      </c>
      <c r="G26" s="11" t="n">
        <v>74130</v>
      </c>
    </row>
    <row r="27" customFormat="false" ht="18" hidden="false" customHeight="true" outlineLevel="0" collapsed="false">
      <c r="A27" s="13" t="s">
        <v>9</v>
      </c>
      <c r="B27" s="14" t="n">
        <v>60.9823</v>
      </c>
      <c r="C27" s="13" t="s">
        <v>451</v>
      </c>
      <c r="D27" s="15" t="s">
        <v>452</v>
      </c>
      <c r="E27" s="16"/>
      <c r="F27" s="17" t="n">
        <v>3052</v>
      </c>
      <c r="G27" s="18" t="n">
        <v>78780</v>
      </c>
    </row>
    <row r="28" customFormat="false" ht="18" hidden="false" customHeight="true" outlineLevel="0" collapsed="false">
      <c r="A28" s="13" t="s">
        <v>9</v>
      </c>
      <c r="B28" s="14" t="n">
        <v>44.1565</v>
      </c>
      <c r="C28" s="13" t="s">
        <v>453</v>
      </c>
      <c r="D28" s="15" t="s">
        <v>454</v>
      </c>
      <c r="E28" s="16"/>
      <c r="F28" s="17" t="n">
        <v>1331</v>
      </c>
      <c r="G28" s="18" t="n">
        <v>46620</v>
      </c>
    </row>
    <row r="29" customFormat="false" ht="18" hidden="false" customHeight="true" outlineLevel="0" collapsed="false">
      <c r="A29" s="7" t="s">
        <v>9</v>
      </c>
      <c r="B29" s="8" t="n">
        <v>52.8355</v>
      </c>
      <c r="C29" s="7" t="s">
        <v>455</v>
      </c>
      <c r="D29" s="9" t="s">
        <v>456</v>
      </c>
      <c r="E29" s="12"/>
      <c r="F29" s="10" t="n">
        <v>4451</v>
      </c>
      <c r="G29" s="11" t="n">
        <v>79425</v>
      </c>
    </row>
    <row r="30" customFormat="false" ht="18" hidden="false" customHeight="true" outlineLevel="0" collapsed="false">
      <c r="A30" s="7" t="s">
        <v>9</v>
      </c>
      <c r="B30" s="8" t="n">
        <v>48.6582</v>
      </c>
      <c r="C30" s="7" t="s">
        <v>457</v>
      </c>
      <c r="D30" s="9" t="s">
        <v>458</v>
      </c>
      <c r="E30" s="12"/>
      <c r="F30" s="10" t="n">
        <v>2464</v>
      </c>
      <c r="G30" s="11" t="n">
        <v>79944</v>
      </c>
    </row>
    <row r="31" customFormat="false" ht="18" hidden="false" customHeight="true" outlineLevel="0" collapsed="false">
      <c r="A31" s="13" t="s">
        <v>9</v>
      </c>
      <c r="B31" s="14" t="n">
        <v>51.3407</v>
      </c>
      <c r="C31" s="13" t="s">
        <v>459</v>
      </c>
      <c r="D31" s="15" t="s">
        <v>460</v>
      </c>
      <c r="E31" s="16"/>
      <c r="F31" s="17" t="n">
        <v>2896</v>
      </c>
      <c r="G31" s="18" t="n">
        <v>48480</v>
      </c>
    </row>
    <row r="32" customFormat="false" ht="18" hidden="false" customHeight="true" outlineLevel="0" collapsed="false">
      <c r="A32" s="13" t="s">
        <v>9</v>
      </c>
      <c r="B32" s="14" t="n">
        <v>49.0058</v>
      </c>
      <c r="C32" s="13" t="s">
        <v>461</v>
      </c>
      <c r="D32" s="15" t="s">
        <v>462</v>
      </c>
      <c r="E32" s="16"/>
      <c r="F32" s="17" t="n">
        <v>4256</v>
      </c>
      <c r="G32" s="18" t="n">
        <v>79785</v>
      </c>
    </row>
    <row r="33" customFormat="false" ht="18" hidden="false" customHeight="true" outlineLevel="0" collapsed="false">
      <c r="A33" s="13" t="s">
        <v>9</v>
      </c>
      <c r="B33" s="14" t="n">
        <v>43.5124</v>
      </c>
      <c r="C33" s="13" t="s">
        <v>463</v>
      </c>
      <c r="D33" s="15" t="s">
        <v>464</v>
      </c>
      <c r="E33" s="16"/>
      <c r="F33" s="17" t="n">
        <v>4469</v>
      </c>
      <c r="G33" s="18" t="n">
        <v>79335</v>
      </c>
    </row>
    <row r="34" customFormat="false" ht="18" hidden="false" customHeight="true" outlineLevel="0" collapsed="false">
      <c r="A34" s="7" t="s">
        <v>9</v>
      </c>
      <c r="B34" s="8" t="n">
        <v>56.2165</v>
      </c>
      <c r="C34" s="7" t="s">
        <v>465</v>
      </c>
      <c r="D34" s="9" t="s">
        <v>466</v>
      </c>
      <c r="E34" s="12"/>
      <c r="F34" s="10" t="n">
        <v>5105</v>
      </c>
      <c r="G34" s="11" t="n">
        <v>24240</v>
      </c>
    </row>
    <row r="35" customFormat="false" ht="18" hidden="false" customHeight="true" outlineLevel="0" collapsed="false">
      <c r="A35" s="13" t="s">
        <v>9</v>
      </c>
      <c r="B35" s="14" t="n">
        <v>61.7276</v>
      </c>
      <c r="C35" s="13" t="s">
        <v>467</v>
      </c>
      <c r="D35" s="15" t="s">
        <v>468</v>
      </c>
      <c r="E35" s="16"/>
      <c r="F35" s="17" t="n">
        <v>868</v>
      </c>
      <c r="G35" s="18" t="n">
        <v>46950</v>
      </c>
    </row>
    <row r="36" s="33" customFormat="true" ht="18" hidden="false" customHeight="true" outlineLevel="0" collapsed="false">
      <c r="A36" s="13" t="s">
        <v>9</v>
      </c>
      <c r="B36" s="14" t="n">
        <v>55.8635</v>
      </c>
      <c r="C36" s="13" t="s">
        <v>469</v>
      </c>
      <c r="D36" s="15" t="s">
        <v>470</v>
      </c>
      <c r="E36" s="16"/>
      <c r="F36" s="17" t="n">
        <v>2756</v>
      </c>
      <c r="G36" s="18" t="n">
        <v>77280</v>
      </c>
    </row>
    <row r="37" customFormat="false" ht="18" hidden="false" customHeight="true" outlineLevel="0" collapsed="false">
      <c r="A37" s="13" t="s">
        <v>9</v>
      </c>
      <c r="B37" s="14" t="n">
        <v>48.5188</v>
      </c>
      <c r="C37" s="13" t="s">
        <v>471</v>
      </c>
      <c r="D37" s="15" t="s">
        <v>472</v>
      </c>
      <c r="E37" s="16"/>
      <c r="F37" s="17" t="n">
        <v>5069</v>
      </c>
      <c r="G37" s="18" t="n">
        <v>51705</v>
      </c>
    </row>
    <row r="38" customFormat="false" ht="18" hidden="false" customHeight="true" outlineLevel="0" collapsed="false">
      <c r="A38" s="7" t="s">
        <v>9</v>
      </c>
      <c r="B38" s="8" t="n">
        <v>46.5129</v>
      </c>
      <c r="C38" s="7" t="s">
        <v>473</v>
      </c>
      <c r="D38" s="9" t="s">
        <v>474</v>
      </c>
      <c r="E38" s="12"/>
      <c r="F38" s="10" t="n">
        <v>4350</v>
      </c>
      <c r="G38" s="11" t="n">
        <v>6060</v>
      </c>
    </row>
    <row r="39" customFormat="false" ht="18" hidden="false" customHeight="true" outlineLevel="0" collapsed="false">
      <c r="A39" s="13" t="s">
        <v>9</v>
      </c>
      <c r="B39" s="14" t="n">
        <v>53.067</v>
      </c>
      <c r="C39" s="13" t="s">
        <v>475</v>
      </c>
      <c r="D39" s="15" t="s">
        <v>476</v>
      </c>
      <c r="E39" s="16"/>
      <c r="F39" s="17" t="n">
        <v>3147</v>
      </c>
      <c r="G39" s="18" t="n">
        <v>79980</v>
      </c>
    </row>
    <row r="40" customFormat="false" ht="18" hidden="false" customHeight="true" outlineLevel="0" collapsed="false">
      <c r="A40" s="7" t="s">
        <v>9</v>
      </c>
      <c r="B40" s="8" t="n">
        <v>48.5849</v>
      </c>
      <c r="C40" s="7" t="s">
        <v>477</v>
      </c>
      <c r="D40" s="9" t="s">
        <v>478</v>
      </c>
      <c r="E40" s="7" t="s">
        <v>12</v>
      </c>
      <c r="F40" s="10" t="n">
        <v>4029</v>
      </c>
      <c r="G40" s="11" t="n">
        <v>38160</v>
      </c>
    </row>
    <row r="41" customFormat="false" ht="18" hidden="false" customHeight="true" outlineLevel="0" collapsed="false">
      <c r="A41" s="7" t="s">
        <v>9</v>
      </c>
      <c r="B41" s="8" t="n">
        <v>50.9491</v>
      </c>
      <c r="C41" s="7" t="s">
        <v>479</v>
      </c>
      <c r="D41" s="9" t="s">
        <v>480</v>
      </c>
      <c r="E41" s="12"/>
      <c r="F41" s="10" t="n">
        <v>242</v>
      </c>
      <c r="G41" s="11" t="n">
        <v>79830</v>
      </c>
    </row>
    <row r="42" customFormat="false" ht="18" hidden="false" customHeight="true" outlineLevel="0" collapsed="false">
      <c r="A42" s="13" t="s">
        <v>9</v>
      </c>
      <c r="B42" s="14" t="n">
        <v>54.2405</v>
      </c>
      <c r="C42" s="13" t="s">
        <v>481</v>
      </c>
      <c r="D42" s="15" t="s">
        <v>482</v>
      </c>
      <c r="E42" s="16"/>
      <c r="F42" s="17" t="n">
        <v>4964</v>
      </c>
      <c r="G42" s="18" t="n">
        <v>77250</v>
      </c>
    </row>
    <row r="43" customFormat="false" ht="18" hidden="false" customHeight="true" outlineLevel="0" collapsed="false">
      <c r="A43" s="13" t="s">
        <v>9</v>
      </c>
      <c r="B43" s="14" t="n">
        <v>45.9703</v>
      </c>
      <c r="C43" s="13" t="s">
        <v>483</v>
      </c>
      <c r="D43" s="15" t="s">
        <v>484</v>
      </c>
      <c r="E43" s="13" t="s">
        <v>12</v>
      </c>
      <c r="F43" s="17" t="n">
        <v>591</v>
      </c>
      <c r="G43" s="18" t="n">
        <v>16335</v>
      </c>
    </row>
    <row r="44" customFormat="false" ht="18" hidden="false" customHeight="true" outlineLevel="0" collapsed="false">
      <c r="A44" s="13" t="s">
        <v>9</v>
      </c>
      <c r="B44" s="14" t="n">
        <v>41.5679</v>
      </c>
      <c r="C44" s="13" t="s">
        <v>485</v>
      </c>
      <c r="D44" s="15" t="s">
        <v>486</v>
      </c>
      <c r="E44" s="16"/>
      <c r="F44" s="17" t="n">
        <v>2311</v>
      </c>
      <c r="G44" s="18" t="n">
        <v>79895</v>
      </c>
    </row>
    <row r="45" s="19" customFormat="true" ht="18" hidden="false" customHeight="true" outlineLevel="0" collapsed="false">
      <c r="A45" s="19" t="s">
        <v>487</v>
      </c>
      <c r="D45" s="34" t="n">
        <v>43</v>
      </c>
      <c r="G45" s="22" t="n">
        <f aca="false">SUM(G2:G44)</f>
        <v>2258064</v>
      </c>
    </row>
    <row r="47" customFormat="false" ht="18" hidden="false" customHeight="true" outlineLevel="0" collapsed="false">
      <c r="A47" s="19" t="s">
        <v>488</v>
      </c>
      <c r="B47" s="19"/>
      <c r="C47" s="23" t="n">
        <v>22</v>
      </c>
      <c r="D47" s="22" t="n">
        <v>1288023</v>
      </c>
    </row>
    <row r="48" customFormat="false" ht="18" hidden="false" customHeight="true" outlineLevel="0" collapsed="false">
      <c r="A48" s="19" t="s">
        <v>489</v>
      </c>
      <c r="B48" s="19"/>
      <c r="C48" s="23" t="n">
        <v>11</v>
      </c>
      <c r="D48" s="22" t="n">
        <v>679085</v>
      </c>
    </row>
    <row r="49" customFormat="false" ht="18" hidden="false" customHeight="true" outlineLevel="0" collapsed="false">
      <c r="A49" s="19" t="s">
        <v>490</v>
      </c>
      <c r="B49" s="19"/>
      <c r="C49" s="23" t="n">
        <v>1</v>
      </c>
      <c r="D49" s="22" t="n">
        <v>51705</v>
      </c>
    </row>
    <row r="50" customFormat="false" ht="18" hidden="false" customHeight="true" outlineLevel="0" collapsed="false">
      <c r="A50" s="19" t="s">
        <v>491</v>
      </c>
      <c r="B50" s="19"/>
      <c r="C50" s="23" t="n">
        <v>7</v>
      </c>
      <c r="D50" s="22" t="n">
        <v>184756</v>
      </c>
    </row>
    <row r="51" customFormat="false" ht="18" hidden="false" customHeight="true" outlineLevel="0" collapsed="false">
      <c r="A51" s="19" t="s">
        <v>492</v>
      </c>
      <c r="B51" s="19"/>
      <c r="C51" s="23" t="n">
        <v>2</v>
      </c>
      <c r="D51" s="22" t="n">
        <v>54495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LibreOffice/7.4.1.2$MacOSX_X86_64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2024-06-14T10:59:56Z</dcterms:created>
  <dc:creator>Carinci, Daniela</dc:creator>
  <dc:description/>
  <dc:language>it-IT</dc:language>
  <cp:lastModifiedBy/>
  <dcterms:modified xsi:type="dcterms:W3CDTF">2024-07-01T22:18:01Z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2024-06-07T00:00:00Z</vt:filetime>
  </property>
  <property fmtid="{D5CDD505-2E9C-101B-9397-08002B2CF9AE}" pid="3" name="Creator">
    <vt:lpwstr>Microsoft® Excel® for Microsoft 365</vt:lpwstr>
  </property>
  <property fmtid="{D5CDD505-2E9C-101B-9397-08002B2CF9AE}" pid="4" name="LastSaved">
    <vt:filetime>2024-06-14T00:00:00Z</vt:filetime>
  </property>
  <property fmtid="{D5CDD505-2E9C-101B-9397-08002B2CF9AE}" pid="5" name="Producer">
    <vt:lpwstr>Microsoft® Excel® for Microsoft 365</vt:lpwstr>
  </property>
</Properties>
</file>