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ETE APPRENDISTATO\MASOTTO\DOCUMENTI MASOTTO\"/>
    </mc:Choice>
  </mc:AlternateContent>
  <xr:revisionPtr revIDLastSave="0" documentId="13_ncr:1_{2A1353C0-F4F6-4647-AD0E-52485CFFA060}" xr6:coauthVersionLast="40" xr6:coauthVersionMax="40" xr10:uidLastSave="{00000000-0000-0000-0000-000000000000}"/>
  <bookViews>
    <workbookView xWindow="0" yWindow="0" windowWidth="20490" windowHeight="7545" xr2:uid="{00000000-000D-0000-FFFF-FFFF00000000}"/>
  </bookViews>
  <sheets>
    <sheet name="Quarta" sheetId="1" r:id="rId1"/>
    <sheet name="Quin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6" i="1" l="1"/>
  <c r="W10" i="1"/>
  <c r="W11" i="1"/>
  <c r="B10" i="2"/>
  <c r="Y17" i="2"/>
  <c r="Y18" i="2"/>
  <c r="Y12" i="2"/>
  <c r="Y10" i="2"/>
  <c r="Y11" i="2"/>
  <c r="T25" i="2" l="1"/>
  <c r="T23" i="2"/>
  <c r="B24" i="1"/>
  <c r="W12" i="1"/>
  <c r="W17" i="1"/>
  <c r="R21" i="1" s="1"/>
  <c r="W18" i="1"/>
  <c r="B18" i="1"/>
  <c r="B17" i="1"/>
  <c r="B12" i="1"/>
  <c r="B11" i="1"/>
  <c r="Y19" i="2"/>
  <c r="T24" i="2" s="1"/>
  <c r="B19" i="2"/>
  <c r="B18" i="2"/>
  <c r="B12" i="2"/>
  <c r="B11" i="2"/>
  <c r="R22" i="1" l="1"/>
  <c r="W20" i="1"/>
  <c r="T21" i="1" s="1"/>
  <c r="X22" i="2"/>
  <c r="V24" i="2"/>
  <c r="V23" i="2"/>
  <c r="T22" i="1" l="1"/>
</calcChain>
</file>

<file path=xl/sharedStrings.xml><?xml version="1.0" encoding="utf-8"?>
<sst xmlns="http://schemas.openxmlformats.org/spreadsheetml/2006/main" count="170" uniqueCount="106">
  <si>
    <t>CLASSE QUARTA 2018/19</t>
  </si>
  <si>
    <t>sett / ore</t>
  </si>
  <si>
    <t>vacanza</t>
  </si>
  <si>
    <t>scuola</t>
  </si>
  <si>
    <t>azienda</t>
  </si>
  <si>
    <t>lavoro</t>
  </si>
  <si>
    <t>NORMATIVA</t>
  </si>
  <si>
    <t>* festività</t>
  </si>
  <si>
    <t>settembre</t>
  </si>
  <si>
    <t>ottobre</t>
  </si>
  <si>
    <t>novembre</t>
  </si>
  <si>
    <t>dicembre</t>
  </si>
  <si>
    <t>gennaio</t>
  </si>
  <si>
    <t>17 - 22</t>
  </si>
  <si>
    <t>24 - 29</t>
  </si>
  <si>
    <t>1 - 6</t>
  </si>
  <si>
    <t>8 -13</t>
  </si>
  <si>
    <t>15 - 20</t>
  </si>
  <si>
    <t>22 - 27</t>
  </si>
  <si>
    <t>5 - 10</t>
  </si>
  <si>
    <t>12 - 17</t>
  </si>
  <si>
    <t>19 - 24</t>
  </si>
  <si>
    <t>26 /11 - 01/12</t>
  </si>
  <si>
    <t>3 - 7 *</t>
  </si>
  <si>
    <t>10 - 15</t>
  </si>
  <si>
    <t>7/1 - 12/1*</t>
  </si>
  <si>
    <t>14 - 19</t>
  </si>
  <si>
    <t>21 - 26</t>
  </si>
  <si>
    <t>*</t>
  </si>
  <si>
    <t>febbraio</t>
  </si>
  <si>
    <t>marzo</t>
  </si>
  <si>
    <t>aprile</t>
  </si>
  <si>
    <t>maggio</t>
  </si>
  <si>
    <t>giugno</t>
  </si>
  <si>
    <t>28 1 - 02/2</t>
  </si>
  <si>
    <t>04 - 09</t>
  </si>
  <si>
    <t>11 - 16</t>
  </si>
  <si>
    <t>18 -23</t>
  </si>
  <si>
    <t>25/2 -02/ 3</t>
  </si>
  <si>
    <t>07/03 - 09/03</t>
  </si>
  <si>
    <t>18 - 23</t>
  </si>
  <si>
    <t>25 -30</t>
  </si>
  <si>
    <t xml:space="preserve">01/04 - 06/04 </t>
  </si>
  <si>
    <t>8 - 13</t>
  </si>
  <si>
    <t>29/04 - 04/05*</t>
  </si>
  <si>
    <t>06 - 11</t>
  </si>
  <si>
    <t>13 - 18</t>
  </si>
  <si>
    <t>20 - 25</t>
  </si>
  <si>
    <t>27/05 - 01/06*</t>
  </si>
  <si>
    <t>03/06 - 08/06</t>
  </si>
  <si>
    <t>TOT ORE</t>
  </si>
  <si>
    <t>SETTIMANE</t>
  </si>
  <si>
    <t>tot anno</t>
  </si>
  <si>
    <t>luglio</t>
  </si>
  <si>
    <t>agosto</t>
  </si>
  <si>
    <t>FORMAZIONE ESTERNA</t>
  </si>
  <si>
    <t>(SCUOLA)</t>
  </si>
  <si>
    <t>FORMAZIONE INTERNA</t>
  </si>
  <si>
    <t>(AZIENDA)</t>
  </si>
  <si>
    <t>LAVORO</t>
  </si>
  <si>
    <t>FERIE</t>
  </si>
  <si>
    <t>24/12 - 6/1</t>
  </si>
  <si>
    <t>12 15</t>
  </si>
  <si>
    <t>10 - 14</t>
  </si>
  <si>
    <t>17 - 21</t>
  </si>
  <si>
    <t>24 - 28</t>
  </si>
  <si>
    <t>22 - 26</t>
  </si>
  <si>
    <t>15 - 19</t>
  </si>
  <si>
    <t>08 - 12</t>
  </si>
  <si>
    <t>01 - 05</t>
  </si>
  <si>
    <t>29 - 31</t>
  </si>
  <si>
    <t>18 -25*</t>
  </si>
  <si>
    <t>2 - 6</t>
  </si>
  <si>
    <t>9 - 13</t>
  </si>
  <si>
    <t>28 - 31</t>
  </si>
  <si>
    <t>23 - 6/1</t>
  </si>
  <si>
    <t>2 -7</t>
  </si>
  <si>
    <t>9 -14</t>
  </si>
  <si>
    <t>16 -21</t>
  </si>
  <si>
    <t>23 - 28</t>
  </si>
  <si>
    <t xml:space="preserve">30 - 4/4 </t>
  </si>
  <si>
    <t>20 -24</t>
  </si>
  <si>
    <t>27 -30</t>
  </si>
  <si>
    <t>4 - 9</t>
  </si>
  <si>
    <t>25 - 30</t>
  </si>
  <si>
    <t>3 - 6</t>
  </si>
  <si>
    <t>16 - 21</t>
  </si>
  <si>
    <t>30 - 5/10</t>
  </si>
  <si>
    <t>7-12</t>
  </si>
  <si>
    <t>2 - 7</t>
  </si>
  <si>
    <t>9 - 14</t>
  </si>
  <si>
    <t>7 - 11</t>
  </si>
  <si>
    <t>27 - 1/2</t>
  </si>
  <si>
    <t>3 -8</t>
  </si>
  <si>
    <t>CLASSE QUINTA 2019/20</t>
  </si>
  <si>
    <t>15 - 18</t>
  </si>
  <si>
    <t>6 - 8</t>
  </si>
  <si>
    <t>21/686</t>
  </si>
  <si>
    <t>14/411</t>
  </si>
  <si>
    <t>3/120</t>
  </si>
  <si>
    <t>IN AZIENDA 27/30 + UNA mattina a scuola</t>
  </si>
  <si>
    <t>15 - 17* 25/27</t>
  </si>
  <si>
    <t>21/693</t>
  </si>
  <si>
    <t>14/374</t>
  </si>
  <si>
    <t>7/280</t>
  </si>
  <si>
    <r>
      <t xml:space="preserve">IN AZIENDA </t>
    </r>
    <r>
      <rPr>
        <i/>
        <u/>
        <sz val="11"/>
        <color theme="1"/>
        <rFont val="Calibri"/>
        <family val="2"/>
        <scheme val="minor"/>
      </rPr>
      <t>27</t>
    </r>
    <r>
      <rPr>
        <b/>
        <sz val="11"/>
        <color theme="1"/>
        <rFont val="Calibri"/>
        <family val="2"/>
        <scheme val="minor"/>
      </rPr>
      <t xml:space="preserve"> + UNA mattina a scuola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</si>
</sst>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  <font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2" xfId="0" applyFill="1" applyBorder="1"/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NumberFormat="1"/>
    <xf numFmtId="49" fontId="3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0" fillId="4" borderId="0" xfId="0" applyFill="1"/>
    <xf numFmtId="49" fontId="5" fillId="0" borderId="1" xfId="0" applyNumberFormat="1" applyFont="1" applyFill="1" applyBorder="1" applyAlignment="1">
      <alignment horizontal="center"/>
    </xf>
    <xf numFmtId="0" fontId="0" fillId="2" borderId="0" xfId="0" applyFill="1"/>
    <xf numFmtId="0" fontId="0" fillId="5" borderId="0" xfId="0" applyFill="1"/>
    <xf numFmtId="0" fontId="0" fillId="0" borderId="1" xfId="0" applyBorder="1"/>
    <xf numFmtId="0" fontId="3" fillId="0" borderId="0" xfId="0" applyNumberFormat="1" applyFont="1"/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/>
    <xf numFmtId="0" fontId="6" fillId="0" borderId="1" xfId="1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6" fillId="0" borderId="1" xfId="1" applyNumberFormat="1" applyFont="1" applyBorder="1" applyAlignment="1">
      <alignment horizontal="center" wrapText="1"/>
    </xf>
    <xf numFmtId="0" fontId="2" fillId="0" borderId="0" xfId="0" applyFont="1" applyAlignment="1"/>
    <xf numFmtId="0" fontId="0" fillId="2" borderId="0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25"/>
  <sheetViews>
    <sheetView tabSelected="1" zoomScale="80" zoomScaleNormal="80" workbookViewId="0">
      <selection activeCell="L5" sqref="L5"/>
    </sheetView>
  </sheetViews>
  <sheetFormatPr defaultRowHeight="15" x14ac:dyDescent="0.25"/>
  <cols>
    <col min="3" max="4" width="10" bestFit="1" customWidth="1"/>
    <col min="6" max="6" width="12.140625" bestFit="1" customWidth="1"/>
    <col min="7" max="7" width="10.28515625" bestFit="1" customWidth="1"/>
    <col min="8" max="8" width="12.42578125" bestFit="1" customWidth="1"/>
    <col min="9" max="9" width="7.28515625" bestFit="1" customWidth="1"/>
    <col min="10" max="10" width="15.140625" customWidth="1"/>
    <col min="11" max="11" width="6.42578125" bestFit="1" customWidth="1"/>
    <col min="12" max="12" width="12.85546875" bestFit="1" customWidth="1"/>
    <col min="13" max="13" width="6.7109375" bestFit="1" customWidth="1"/>
    <col min="14" max="14" width="12.85546875" bestFit="1" customWidth="1"/>
    <col min="15" max="15" width="8.5703125" customWidth="1"/>
    <col min="16" max="16" width="13.42578125" bestFit="1" customWidth="1"/>
    <col min="17" max="17" width="6.7109375" bestFit="1" customWidth="1"/>
    <col min="18" max="18" width="10.28515625" bestFit="1" customWidth="1"/>
    <col min="19" max="19" width="11.7109375" bestFit="1" customWidth="1"/>
    <col min="20" max="20" width="13.42578125" bestFit="1" customWidth="1"/>
    <col min="21" max="21" width="12.42578125" bestFit="1" customWidth="1"/>
  </cols>
  <sheetData>
    <row r="2" spans="1:24" ht="23.25" x14ac:dyDescent="0.35">
      <c r="C2" s="54" t="s">
        <v>0</v>
      </c>
      <c r="D2" s="54"/>
      <c r="E2" s="54"/>
      <c r="F2" s="54"/>
    </row>
    <row r="3" spans="1:24" x14ac:dyDescent="0.25">
      <c r="A3" s="1" t="s">
        <v>1</v>
      </c>
      <c r="B3" s="1"/>
      <c r="C3" s="33">
        <v>2</v>
      </c>
      <c r="D3" s="37" t="s">
        <v>102</v>
      </c>
      <c r="E3" s="37" t="s">
        <v>103</v>
      </c>
      <c r="F3" s="37" t="s">
        <v>104</v>
      </c>
      <c r="G3" s="1"/>
      <c r="H3" s="3"/>
      <c r="I3" s="3"/>
      <c r="J3" s="3" t="s">
        <v>105</v>
      </c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4" x14ac:dyDescent="0.25">
      <c r="C4" s="4" t="s">
        <v>2</v>
      </c>
      <c r="D4" s="5" t="s">
        <v>3</v>
      </c>
      <c r="E4" s="6" t="s">
        <v>4</v>
      </c>
      <c r="F4" s="7" t="s">
        <v>5</v>
      </c>
    </row>
    <row r="5" spans="1:24" x14ac:dyDescent="0.25">
      <c r="A5" t="s">
        <v>6</v>
      </c>
      <c r="C5" s="8"/>
      <c r="D5" s="9"/>
      <c r="E5" s="9"/>
      <c r="F5" s="9"/>
      <c r="G5" s="10"/>
      <c r="H5" t="s">
        <v>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4" x14ac:dyDescent="0.25">
      <c r="C6" s="8"/>
      <c r="D6" s="9"/>
      <c r="E6" s="9"/>
      <c r="F6" s="9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4" x14ac:dyDescent="0.25">
      <c r="C7" s="55" t="s">
        <v>8</v>
      </c>
      <c r="D7" s="55"/>
      <c r="E7" s="55"/>
      <c r="F7" s="48" t="s">
        <v>9</v>
      </c>
      <c r="G7" s="49"/>
      <c r="H7" s="49"/>
      <c r="I7" s="49"/>
      <c r="J7" s="49"/>
      <c r="K7" s="48" t="s">
        <v>10</v>
      </c>
      <c r="L7" s="49"/>
      <c r="M7" s="49"/>
      <c r="N7" s="50"/>
      <c r="O7" s="48" t="s">
        <v>11</v>
      </c>
      <c r="P7" s="49"/>
      <c r="Q7" s="50"/>
      <c r="R7" s="48" t="s">
        <v>12</v>
      </c>
      <c r="S7" s="49"/>
      <c r="T7" s="49"/>
      <c r="U7" s="50"/>
    </row>
    <row r="8" spans="1:24" s="31" customFormat="1" ht="12.75" x14ac:dyDescent="0.2">
      <c r="A8" s="28"/>
      <c r="B8" s="28"/>
      <c r="C8" s="29" t="s">
        <v>62</v>
      </c>
      <c r="D8" s="29" t="s">
        <v>13</v>
      </c>
      <c r="E8" s="30" t="s">
        <v>14</v>
      </c>
      <c r="F8" s="30" t="s">
        <v>15</v>
      </c>
      <c r="G8" s="32" t="s">
        <v>16</v>
      </c>
      <c r="H8" s="30" t="s">
        <v>17</v>
      </c>
      <c r="I8" s="30" t="s">
        <v>18</v>
      </c>
      <c r="J8" s="30" t="s">
        <v>70</v>
      </c>
      <c r="K8" s="30" t="s">
        <v>19</v>
      </c>
      <c r="L8" s="30" t="s">
        <v>20</v>
      </c>
      <c r="M8" s="30" t="s">
        <v>21</v>
      </c>
      <c r="N8" s="30" t="s">
        <v>22</v>
      </c>
      <c r="O8" s="30" t="s">
        <v>23</v>
      </c>
      <c r="P8" s="30" t="s">
        <v>24</v>
      </c>
      <c r="Q8" s="30" t="s">
        <v>13</v>
      </c>
      <c r="R8" s="30" t="s">
        <v>61</v>
      </c>
      <c r="S8" s="30" t="s">
        <v>25</v>
      </c>
      <c r="T8" s="30" t="s">
        <v>26</v>
      </c>
      <c r="U8" s="30" t="s">
        <v>27</v>
      </c>
      <c r="V8" s="28"/>
      <c r="W8" s="28"/>
    </row>
    <row r="9" spans="1:24" x14ac:dyDescent="0.25">
      <c r="A9" s="1"/>
      <c r="B9" s="1"/>
      <c r="C9" s="38"/>
      <c r="D9" s="5">
        <v>1</v>
      </c>
      <c r="E9" s="5">
        <v>2</v>
      </c>
      <c r="F9" s="5">
        <v>3</v>
      </c>
      <c r="G9" s="5">
        <v>4</v>
      </c>
      <c r="H9" s="5">
        <v>5</v>
      </c>
      <c r="I9" s="5">
        <v>6</v>
      </c>
      <c r="J9" s="5">
        <v>7</v>
      </c>
      <c r="K9" s="6">
        <v>1</v>
      </c>
      <c r="L9" s="6">
        <v>2</v>
      </c>
      <c r="M9" s="6">
        <v>3</v>
      </c>
      <c r="N9" s="6">
        <v>4</v>
      </c>
      <c r="O9" s="6">
        <v>5</v>
      </c>
      <c r="P9" s="5">
        <v>8</v>
      </c>
      <c r="Q9" s="5">
        <v>9</v>
      </c>
      <c r="R9" s="13" t="s">
        <v>28</v>
      </c>
      <c r="S9" s="5">
        <v>10</v>
      </c>
      <c r="T9" s="5">
        <v>11</v>
      </c>
      <c r="U9" s="5">
        <v>12</v>
      </c>
      <c r="V9" s="1"/>
      <c r="W9" s="1"/>
    </row>
    <row r="10" spans="1:24" x14ac:dyDescent="0.25">
      <c r="A10" s="14" t="s">
        <v>5</v>
      </c>
      <c r="B10" s="14"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"/>
      <c r="W10" s="1">
        <f>SUM(C10:U10)</f>
        <v>0</v>
      </c>
    </row>
    <row r="11" spans="1:24" x14ac:dyDescent="0.25">
      <c r="A11" s="16" t="s">
        <v>3</v>
      </c>
      <c r="B11" s="16">
        <f>SUM(C11:U11)</f>
        <v>382</v>
      </c>
      <c r="C11" s="15"/>
      <c r="D11" s="15">
        <v>32</v>
      </c>
      <c r="E11" s="15">
        <v>32</v>
      </c>
      <c r="F11" s="15">
        <v>32</v>
      </c>
      <c r="G11" s="15">
        <v>32</v>
      </c>
      <c r="H11" s="15">
        <v>32</v>
      </c>
      <c r="I11" s="15">
        <v>32</v>
      </c>
      <c r="J11" s="15">
        <v>16</v>
      </c>
      <c r="K11" s="15">
        <v>5</v>
      </c>
      <c r="L11" s="15">
        <v>5</v>
      </c>
      <c r="M11" s="15">
        <v>5</v>
      </c>
      <c r="N11" s="15">
        <v>5</v>
      </c>
      <c r="O11" s="15">
        <v>0</v>
      </c>
      <c r="P11" s="15">
        <v>32</v>
      </c>
      <c r="Q11" s="15">
        <v>32</v>
      </c>
      <c r="R11" s="15"/>
      <c r="S11" s="15">
        <v>26</v>
      </c>
      <c r="T11" s="15">
        <v>32</v>
      </c>
      <c r="U11" s="15">
        <v>32</v>
      </c>
      <c r="W11" s="1">
        <f>SUM(C11:U11)</f>
        <v>382</v>
      </c>
      <c r="X11" s="1"/>
    </row>
    <row r="12" spans="1:24" x14ac:dyDescent="0.25">
      <c r="A12" s="17" t="s">
        <v>4</v>
      </c>
      <c r="B12" s="17">
        <f>SUM(C12:U12)</f>
        <v>135</v>
      </c>
      <c r="C12" s="15"/>
      <c r="D12" s="15"/>
      <c r="E12" s="15"/>
      <c r="F12" s="15"/>
      <c r="G12" s="15"/>
      <c r="H12" s="15"/>
      <c r="I12" s="15"/>
      <c r="J12" s="15"/>
      <c r="K12" s="15">
        <v>27</v>
      </c>
      <c r="L12" s="15">
        <v>27</v>
      </c>
      <c r="M12" s="15">
        <v>27</v>
      </c>
      <c r="N12" s="15">
        <v>27</v>
      </c>
      <c r="O12" s="15">
        <v>27</v>
      </c>
      <c r="P12" s="15"/>
      <c r="Q12" s="15"/>
      <c r="R12" s="15"/>
      <c r="S12" s="15"/>
      <c r="T12" s="15"/>
      <c r="U12" s="15"/>
      <c r="W12" s="18">
        <f>SUM(C12:U12)</f>
        <v>135</v>
      </c>
    </row>
    <row r="13" spans="1:24" x14ac:dyDescent="0.25">
      <c r="C13" s="48" t="s">
        <v>29</v>
      </c>
      <c r="D13" s="49"/>
      <c r="E13" s="49"/>
      <c r="F13" s="50"/>
      <c r="G13" s="48" t="s">
        <v>30</v>
      </c>
      <c r="H13" s="49"/>
      <c r="I13" s="49"/>
      <c r="J13" s="49"/>
      <c r="K13" s="50"/>
      <c r="L13" s="48" t="s">
        <v>31</v>
      </c>
      <c r="M13" s="49"/>
      <c r="N13" s="49"/>
      <c r="O13" s="50"/>
      <c r="P13" s="48" t="s">
        <v>32</v>
      </c>
      <c r="Q13" s="49"/>
      <c r="R13" s="49"/>
      <c r="S13" s="49"/>
      <c r="T13" s="50"/>
      <c r="U13" s="2" t="s">
        <v>33</v>
      </c>
    </row>
    <row r="14" spans="1:24" s="31" customFormat="1" ht="12.75" x14ac:dyDescent="0.2">
      <c r="C14" s="12" t="s">
        <v>34</v>
      </c>
      <c r="D14" s="12" t="s">
        <v>35</v>
      </c>
      <c r="E14" s="12" t="s">
        <v>36</v>
      </c>
      <c r="F14" s="12" t="s">
        <v>37</v>
      </c>
      <c r="G14" s="12" t="s">
        <v>38</v>
      </c>
      <c r="H14" s="12" t="s">
        <v>39</v>
      </c>
      <c r="I14" s="12" t="s">
        <v>36</v>
      </c>
      <c r="J14" s="12" t="s">
        <v>40</v>
      </c>
      <c r="K14" s="12" t="s">
        <v>41</v>
      </c>
      <c r="L14" s="12" t="s">
        <v>42</v>
      </c>
      <c r="M14" s="12" t="s">
        <v>43</v>
      </c>
      <c r="N14" s="12" t="s">
        <v>101</v>
      </c>
      <c r="O14" s="12" t="s">
        <v>71</v>
      </c>
      <c r="P14" s="12" t="s">
        <v>44</v>
      </c>
      <c r="Q14" s="12" t="s">
        <v>45</v>
      </c>
      <c r="R14" s="12" t="s">
        <v>46</v>
      </c>
      <c r="S14" s="12" t="s">
        <v>47</v>
      </c>
      <c r="T14" s="12" t="s">
        <v>48</v>
      </c>
      <c r="U14" s="12" t="s">
        <v>49</v>
      </c>
    </row>
    <row r="15" spans="1:24" x14ac:dyDescent="0.25">
      <c r="C15" s="6">
        <v>6</v>
      </c>
      <c r="D15" s="6">
        <v>7</v>
      </c>
      <c r="E15" s="6">
        <v>8</v>
      </c>
      <c r="F15" s="6">
        <v>9</v>
      </c>
      <c r="G15" s="6">
        <v>10</v>
      </c>
      <c r="H15" s="5">
        <v>13</v>
      </c>
      <c r="I15" s="5">
        <v>14</v>
      </c>
      <c r="J15" s="5">
        <v>15</v>
      </c>
      <c r="K15" s="5">
        <v>16</v>
      </c>
      <c r="L15" s="5">
        <v>17</v>
      </c>
      <c r="M15" s="5">
        <v>18</v>
      </c>
      <c r="N15" s="5">
        <v>19</v>
      </c>
      <c r="O15" s="13" t="s">
        <v>28</v>
      </c>
      <c r="P15" s="6">
        <v>11</v>
      </c>
      <c r="Q15" s="6">
        <v>12</v>
      </c>
      <c r="R15" s="6">
        <v>13</v>
      </c>
      <c r="S15" s="6">
        <v>14</v>
      </c>
      <c r="T15" s="5">
        <v>20</v>
      </c>
      <c r="U15" s="5">
        <v>21</v>
      </c>
    </row>
    <row r="16" spans="1:24" x14ac:dyDescent="0.25">
      <c r="A16" s="14" t="s">
        <v>5</v>
      </c>
      <c r="B16" s="14">
        <v>40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W16" s="1">
        <f>SUM(C16:U16)</f>
        <v>0</v>
      </c>
    </row>
    <row r="17" spans="1:24" x14ac:dyDescent="0.25">
      <c r="A17" s="16" t="s">
        <v>3</v>
      </c>
      <c r="B17" s="16">
        <f>SUM(C17:U17)</f>
        <v>311</v>
      </c>
      <c r="C17" s="19">
        <v>5</v>
      </c>
      <c r="D17" s="19">
        <v>5</v>
      </c>
      <c r="E17" s="19">
        <v>5</v>
      </c>
      <c r="F17" s="19">
        <v>5</v>
      </c>
      <c r="G17" s="19">
        <v>5</v>
      </c>
      <c r="H17" s="19">
        <v>16</v>
      </c>
      <c r="I17" s="19">
        <v>32</v>
      </c>
      <c r="J17" s="19">
        <v>32</v>
      </c>
      <c r="K17" s="20">
        <v>32</v>
      </c>
      <c r="L17" s="15">
        <v>32</v>
      </c>
      <c r="M17" s="15">
        <v>32</v>
      </c>
      <c r="N17" s="15">
        <v>32</v>
      </c>
      <c r="O17" s="15"/>
      <c r="P17" s="15">
        <v>5</v>
      </c>
      <c r="Q17" s="15">
        <v>5</v>
      </c>
      <c r="R17" s="15">
        <v>5</v>
      </c>
      <c r="S17" s="15">
        <v>5</v>
      </c>
      <c r="T17" s="15">
        <v>26</v>
      </c>
      <c r="U17" s="15">
        <v>32</v>
      </c>
      <c r="W17" s="1">
        <f>SUM(C17:U17)</f>
        <v>311</v>
      </c>
    </row>
    <row r="18" spans="1:24" x14ac:dyDescent="0.25">
      <c r="A18" s="17" t="s">
        <v>4</v>
      </c>
      <c r="B18" s="17">
        <f>SUM(C18:U18)</f>
        <v>239</v>
      </c>
      <c r="C18" s="19">
        <v>27</v>
      </c>
      <c r="D18" s="19">
        <v>27</v>
      </c>
      <c r="E18" s="19">
        <v>27</v>
      </c>
      <c r="F18" s="19">
        <v>27</v>
      </c>
      <c r="G18" s="19">
        <v>27</v>
      </c>
      <c r="H18" s="19"/>
      <c r="I18" s="19"/>
      <c r="J18" s="19"/>
      <c r="K18" s="21"/>
      <c r="L18" s="15"/>
      <c r="M18" s="15"/>
      <c r="N18" s="15"/>
      <c r="O18" s="15"/>
      <c r="P18" s="15">
        <v>23</v>
      </c>
      <c r="Q18" s="15">
        <v>27</v>
      </c>
      <c r="R18" s="15">
        <v>27</v>
      </c>
      <c r="S18" s="15">
        <v>27</v>
      </c>
      <c r="T18" s="15"/>
      <c r="U18" s="15"/>
      <c r="W18" s="1">
        <f>SUM(C18:U18)</f>
        <v>239</v>
      </c>
    </row>
    <row r="19" spans="1:24" x14ac:dyDescent="0.25"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4" x14ac:dyDescent="0.25">
      <c r="R20" t="s">
        <v>50</v>
      </c>
      <c r="S20" t="s">
        <v>51</v>
      </c>
      <c r="W20" s="33">
        <f>R21+R22</f>
        <v>1067</v>
      </c>
      <c r="X20" s="47" t="s">
        <v>52</v>
      </c>
    </row>
    <row r="21" spans="1:24" x14ac:dyDescent="0.25">
      <c r="C21" s="51" t="s">
        <v>33</v>
      </c>
      <c r="D21" s="51"/>
      <c r="E21" s="52"/>
      <c r="F21" s="53" t="s">
        <v>53</v>
      </c>
      <c r="G21" s="53"/>
      <c r="H21" s="53"/>
      <c r="I21" s="53"/>
      <c r="J21" s="22" t="s">
        <v>54</v>
      </c>
      <c r="O21" s="23" t="s">
        <v>55</v>
      </c>
      <c r="P21" s="23"/>
      <c r="Q21" s="23"/>
      <c r="R21">
        <f>W11+W17</f>
        <v>693</v>
      </c>
      <c r="S21">
        <v>21</v>
      </c>
      <c r="T21">
        <f>R21/W20</f>
        <v>0.64948453608247425</v>
      </c>
      <c r="U21" t="s">
        <v>56</v>
      </c>
    </row>
    <row r="22" spans="1:24" x14ac:dyDescent="0.25">
      <c r="C22" s="21" t="s">
        <v>63</v>
      </c>
      <c r="D22" s="21" t="s">
        <v>64</v>
      </c>
      <c r="E22" s="21" t="s">
        <v>65</v>
      </c>
      <c r="F22" s="24" t="s">
        <v>69</v>
      </c>
      <c r="G22" s="21" t="s">
        <v>68</v>
      </c>
      <c r="H22" s="21" t="s">
        <v>67</v>
      </c>
      <c r="I22" s="21" t="s">
        <v>66</v>
      </c>
      <c r="J22" s="21"/>
      <c r="O22" s="25" t="s">
        <v>57</v>
      </c>
      <c r="P22" s="25"/>
      <c r="Q22" s="25"/>
      <c r="R22">
        <f>W12+W18</f>
        <v>374</v>
      </c>
      <c r="S22">
        <v>14</v>
      </c>
      <c r="T22">
        <f>R22/W20</f>
        <v>0.35051546391752575</v>
      </c>
      <c r="U22" t="s">
        <v>58</v>
      </c>
    </row>
    <row r="23" spans="1:24" x14ac:dyDescent="0.25">
      <c r="C23" s="7">
        <v>1</v>
      </c>
      <c r="D23" s="7">
        <v>2</v>
      </c>
      <c r="E23" s="7">
        <v>3</v>
      </c>
      <c r="F23" s="7">
        <v>4</v>
      </c>
      <c r="G23" s="7">
        <v>5</v>
      </c>
      <c r="H23" s="7">
        <v>6</v>
      </c>
      <c r="I23" s="7">
        <v>7</v>
      </c>
      <c r="J23" s="13" t="s">
        <v>28</v>
      </c>
      <c r="O23" s="26" t="s">
        <v>59</v>
      </c>
      <c r="R23">
        <v>280</v>
      </c>
      <c r="S23">
        <v>7</v>
      </c>
      <c r="U23" t="s">
        <v>58</v>
      </c>
    </row>
    <row r="24" spans="1:24" x14ac:dyDescent="0.25">
      <c r="A24" s="14" t="s">
        <v>5</v>
      </c>
      <c r="B24" s="14">
        <f>SUM(C24:I24)</f>
        <v>280</v>
      </c>
      <c r="C24" s="19">
        <v>40</v>
      </c>
      <c r="D24" s="19">
        <v>40</v>
      </c>
      <c r="E24" s="19">
        <v>40</v>
      </c>
      <c r="F24" s="19">
        <v>40</v>
      </c>
      <c r="G24" s="19">
        <v>40</v>
      </c>
      <c r="H24" s="19">
        <v>40</v>
      </c>
      <c r="I24" s="19">
        <v>40</v>
      </c>
      <c r="J24" s="27"/>
    </row>
    <row r="25" spans="1:24" x14ac:dyDescent="0.25">
      <c r="O25" s="13" t="s">
        <v>28</v>
      </c>
      <c r="P25" t="s">
        <v>60</v>
      </c>
    </row>
  </sheetData>
  <mergeCells count="12">
    <mergeCell ref="C2:F2"/>
    <mergeCell ref="C7:E7"/>
    <mergeCell ref="O7:Q7"/>
    <mergeCell ref="R7:U7"/>
    <mergeCell ref="K7:N7"/>
    <mergeCell ref="F7:J7"/>
    <mergeCell ref="C13:F13"/>
    <mergeCell ref="G13:K13"/>
    <mergeCell ref="L13:O13"/>
    <mergeCell ref="P13:T13"/>
    <mergeCell ref="C21:E21"/>
    <mergeCell ref="F21:I21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Y27"/>
  <sheetViews>
    <sheetView zoomScale="90" zoomScaleNormal="90" workbookViewId="0">
      <selection activeCell="D24" sqref="D24"/>
    </sheetView>
  </sheetViews>
  <sheetFormatPr defaultRowHeight="15" x14ac:dyDescent="0.25"/>
  <cols>
    <col min="3" max="3" width="10.28515625" customWidth="1"/>
    <col min="12" max="12" width="12.85546875" customWidth="1"/>
    <col min="16" max="16" width="12.5703125" customWidth="1"/>
  </cols>
  <sheetData>
    <row r="2" spans="1:25" ht="23.25" x14ac:dyDescent="0.35">
      <c r="C2" s="54" t="s">
        <v>94</v>
      </c>
      <c r="D2" s="54"/>
      <c r="E2" s="54"/>
      <c r="F2" s="54"/>
      <c r="G2" s="41"/>
    </row>
    <row r="3" spans="1:25" x14ac:dyDescent="0.25">
      <c r="A3" s="1" t="s">
        <v>1</v>
      </c>
      <c r="B3" s="1"/>
      <c r="C3" s="37">
        <v>2</v>
      </c>
      <c r="D3" s="37" t="s">
        <v>97</v>
      </c>
      <c r="E3" s="37" t="s">
        <v>98</v>
      </c>
      <c r="F3" s="37" t="s">
        <v>99</v>
      </c>
      <c r="G3" s="1"/>
      <c r="H3" s="1"/>
      <c r="I3" s="1"/>
      <c r="J3" s="3"/>
      <c r="K3" s="3"/>
      <c r="L3" s="3" t="s">
        <v>100</v>
      </c>
      <c r="M3" s="3"/>
      <c r="N3" s="3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C4" s="4" t="s">
        <v>2</v>
      </c>
      <c r="D4" s="5" t="s">
        <v>3</v>
      </c>
      <c r="E4" s="6" t="s">
        <v>4</v>
      </c>
      <c r="F4" s="7" t="s">
        <v>5</v>
      </c>
    </row>
    <row r="5" spans="1:25" x14ac:dyDescent="0.25">
      <c r="A5" t="s">
        <v>6</v>
      </c>
      <c r="C5" s="8"/>
      <c r="D5" s="9"/>
      <c r="E5" s="9"/>
      <c r="F5" s="9"/>
      <c r="G5" s="9"/>
      <c r="H5" s="10"/>
      <c r="I5" s="10"/>
      <c r="J5" t="s">
        <v>7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5" x14ac:dyDescent="0.25">
      <c r="C6" s="8"/>
      <c r="D6" s="9"/>
      <c r="E6" s="9"/>
      <c r="F6" s="9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5" x14ac:dyDescent="0.25">
      <c r="C7" s="48" t="s">
        <v>8</v>
      </c>
      <c r="D7" s="49"/>
      <c r="E7" s="49"/>
      <c r="F7" s="49"/>
      <c r="G7" s="50"/>
      <c r="H7" s="48" t="s">
        <v>9</v>
      </c>
      <c r="I7" s="49"/>
      <c r="J7" s="49"/>
      <c r="K7" s="50"/>
      <c r="L7" s="48" t="s">
        <v>10</v>
      </c>
      <c r="M7" s="49"/>
      <c r="N7" s="49"/>
      <c r="O7" s="50"/>
      <c r="P7" s="48" t="s">
        <v>11</v>
      </c>
      <c r="Q7" s="49"/>
      <c r="R7" s="49"/>
      <c r="S7" s="50"/>
      <c r="T7" s="48" t="s">
        <v>12</v>
      </c>
      <c r="U7" s="49"/>
      <c r="V7" s="49"/>
      <c r="W7" s="50"/>
    </row>
    <row r="8" spans="1:25" x14ac:dyDescent="0.25">
      <c r="A8" s="11"/>
      <c r="B8" s="11"/>
      <c r="C8" s="39" t="s">
        <v>72</v>
      </c>
      <c r="D8" s="39" t="s">
        <v>73</v>
      </c>
      <c r="E8" s="12" t="s">
        <v>86</v>
      </c>
      <c r="F8" s="12" t="s">
        <v>79</v>
      </c>
      <c r="G8" s="12" t="s">
        <v>87</v>
      </c>
      <c r="H8" s="40" t="s">
        <v>88</v>
      </c>
      <c r="I8" s="40" t="s">
        <v>26</v>
      </c>
      <c r="J8" s="12" t="s">
        <v>27</v>
      </c>
      <c r="K8" s="12" t="s">
        <v>74</v>
      </c>
      <c r="L8" s="12" t="s">
        <v>83</v>
      </c>
      <c r="M8" s="12" t="s">
        <v>36</v>
      </c>
      <c r="N8" s="12" t="s">
        <v>40</v>
      </c>
      <c r="O8" s="12" t="s">
        <v>84</v>
      </c>
      <c r="P8" s="12" t="s">
        <v>89</v>
      </c>
      <c r="Q8" s="12" t="s">
        <v>90</v>
      </c>
      <c r="R8" s="12" t="s">
        <v>86</v>
      </c>
      <c r="S8" s="12" t="s">
        <v>75</v>
      </c>
      <c r="T8" s="12" t="s">
        <v>91</v>
      </c>
      <c r="U8" s="12" t="s">
        <v>46</v>
      </c>
      <c r="V8" s="12" t="s">
        <v>47</v>
      </c>
      <c r="W8" s="12" t="s">
        <v>92</v>
      </c>
      <c r="X8" s="11"/>
      <c r="Y8" s="11"/>
    </row>
    <row r="9" spans="1:25" x14ac:dyDescent="0.25">
      <c r="A9" s="1"/>
      <c r="B9" s="1"/>
      <c r="C9" s="7">
        <v>1</v>
      </c>
      <c r="D9" s="7">
        <v>2</v>
      </c>
      <c r="E9" s="7">
        <v>3</v>
      </c>
      <c r="F9" s="5">
        <v>1</v>
      </c>
      <c r="G9" s="5">
        <v>2</v>
      </c>
      <c r="H9" s="5">
        <v>3</v>
      </c>
      <c r="I9" s="6">
        <v>1</v>
      </c>
      <c r="J9" s="6">
        <v>2</v>
      </c>
      <c r="K9" s="6">
        <v>3</v>
      </c>
      <c r="L9" s="6">
        <v>4</v>
      </c>
      <c r="M9" s="6">
        <v>5</v>
      </c>
      <c r="N9" s="6">
        <v>6</v>
      </c>
      <c r="O9" s="6">
        <v>7</v>
      </c>
      <c r="P9" s="6">
        <v>8</v>
      </c>
      <c r="Q9" s="5">
        <v>4</v>
      </c>
      <c r="R9" s="5">
        <v>5</v>
      </c>
      <c r="S9" s="13" t="s">
        <v>28</v>
      </c>
      <c r="T9" s="5">
        <v>6</v>
      </c>
      <c r="U9" s="5">
        <v>7</v>
      </c>
      <c r="V9" s="5">
        <v>8</v>
      </c>
      <c r="W9" s="5">
        <v>9</v>
      </c>
      <c r="X9" s="1"/>
      <c r="Y9" s="1"/>
    </row>
    <row r="10" spans="1:25" x14ac:dyDescent="0.25">
      <c r="A10" s="14" t="s">
        <v>5</v>
      </c>
      <c r="B10" s="14">
        <f>SUM(C10:V10)</f>
        <v>120</v>
      </c>
      <c r="C10" s="15">
        <v>40</v>
      </c>
      <c r="D10" s="15">
        <v>40</v>
      </c>
      <c r="E10" s="15">
        <v>40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Y10" s="1">
        <f>SUM(C10:W10)</f>
        <v>120</v>
      </c>
    </row>
    <row r="11" spans="1:25" x14ac:dyDescent="0.25">
      <c r="A11" s="16" t="s">
        <v>3</v>
      </c>
      <c r="B11" s="16">
        <f>SUM(C11:V11)</f>
        <v>291</v>
      </c>
      <c r="C11" s="15"/>
      <c r="D11" s="15"/>
      <c r="E11" s="15"/>
      <c r="F11" s="15">
        <v>32</v>
      </c>
      <c r="G11" s="15">
        <v>32</v>
      </c>
      <c r="H11" s="15">
        <v>32</v>
      </c>
      <c r="I11" s="15">
        <v>5</v>
      </c>
      <c r="J11" s="15">
        <v>5</v>
      </c>
      <c r="K11" s="15">
        <v>5</v>
      </c>
      <c r="L11" s="15">
        <v>5</v>
      </c>
      <c r="M11" s="15">
        <v>5</v>
      </c>
      <c r="N11" s="15">
        <v>5</v>
      </c>
      <c r="O11" s="15">
        <v>5</v>
      </c>
      <c r="P11" s="15">
        <v>5</v>
      </c>
      <c r="Q11" s="15">
        <v>32</v>
      </c>
      <c r="R11" s="15">
        <v>32</v>
      </c>
      <c r="S11" s="15"/>
      <c r="T11" s="15">
        <v>27</v>
      </c>
      <c r="U11" s="15">
        <v>32</v>
      </c>
      <c r="V11" s="15">
        <v>32</v>
      </c>
      <c r="W11" s="15">
        <v>32</v>
      </c>
      <c r="Y11" s="1">
        <f>SUM(C11:W11)</f>
        <v>323</v>
      </c>
    </row>
    <row r="12" spans="1:25" x14ac:dyDescent="0.25">
      <c r="A12" s="17" t="s">
        <v>4</v>
      </c>
      <c r="B12" s="17">
        <f>SUM(C12:V12)</f>
        <v>231</v>
      </c>
      <c r="C12" s="15"/>
      <c r="D12" s="15"/>
      <c r="E12" s="15"/>
      <c r="F12" s="15"/>
      <c r="G12" s="15"/>
      <c r="H12" s="15"/>
      <c r="I12" s="15">
        <v>27</v>
      </c>
      <c r="J12" s="15">
        <v>27</v>
      </c>
      <c r="K12" s="15">
        <v>27</v>
      </c>
      <c r="L12" s="15">
        <v>30</v>
      </c>
      <c r="M12" s="15">
        <v>30</v>
      </c>
      <c r="N12" s="15">
        <v>30</v>
      </c>
      <c r="O12" s="15">
        <v>30</v>
      </c>
      <c r="P12" s="15">
        <v>30</v>
      </c>
      <c r="Q12" s="15"/>
      <c r="R12" s="15"/>
      <c r="S12" s="15"/>
      <c r="T12" s="15"/>
      <c r="U12" s="15"/>
      <c r="V12" s="15"/>
      <c r="W12" s="15"/>
      <c r="Y12" s="1">
        <f>SUM(C12:W12)</f>
        <v>231</v>
      </c>
    </row>
    <row r="13" spans="1:25" x14ac:dyDescent="0.25">
      <c r="A13" s="42"/>
      <c r="B13" s="42"/>
      <c r="C13" s="43"/>
      <c r="D13" s="44"/>
      <c r="E13" s="44"/>
      <c r="F13" s="45"/>
      <c r="G13" s="43"/>
      <c r="H13" s="44"/>
      <c r="I13" s="44"/>
      <c r="J13" s="45"/>
      <c r="K13" s="9"/>
      <c r="L13" s="43"/>
      <c r="M13" s="44"/>
      <c r="N13" s="45"/>
      <c r="O13" s="45"/>
      <c r="P13" s="43"/>
      <c r="Q13" s="44"/>
      <c r="R13" s="44"/>
      <c r="S13" s="44"/>
      <c r="T13" s="15"/>
      <c r="U13" s="9"/>
      <c r="V13" s="9"/>
      <c r="W13" s="9"/>
      <c r="Y13" s="1"/>
    </row>
    <row r="14" spans="1:25" x14ac:dyDescent="0.25">
      <c r="C14" s="48" t="s">
        <v>29</v>
      </c>
      <c r="D14" s="49"/>
      <c r="E14" s="49"/>
      <c r="F14" s="50"/>
      <c r="G14" s="48" t="s">
        <v>30</v>
      </c>
      <c r="H14" s="49"/>
      <c r="I14" s="49"/>
      <c r="J14" s="50"/>
      <c r="L14" s="34" t="s">
        <v>31</v>
      </c>
      <c r="M14" s="35"/>
      <c r="N14" s="36"/>
      <c r="O14" s="36"/>
      <c r="P14" s="34" t="s">
        <v>32</v>
      </c>
      <c r="Q14" s="35"/>
      <c r="R14" s="35"/>
      <c r="S14" s="35"/>
      <c r="T14" s="2" t="s">
        <v>33</v>
      </c>
    </row>
    <row r="15" spans="1:25" x14ac:dyDescent="0.25">
      <c r="C15" s="12" t="s">
        <v>93</v>
      </c>
      <c r="D15" s="12" t="s">
        <v>24</v>
      </c>
      <c r="E15" s="12" t="s">
        <v>13</v>
      </c>
      <c r="F15" s="12" t="s">
        <v>14</v>
      </c>
      <c r="G15" s="12" t="s">
        <v>76</v>
      </c>
      <c r="H15" s="12" t="s">
        <v>77</v>
      </c>
      <c r="I15" s="12" t="s">
        <v>78</v>
      </c>
      <c r="J15" s="12" t="s">
        <v>79</v>
      </c>
      <c r="K15" s="12" t="s">
        <v>80</v>
      </c>
      <c r="L15" s="12" t="s">
        <v>96</v>
      </c>
      <c r="M15" s="12" t="s">
        <v>95</v>
      </c>
      <c r="N15" s="12" t="s">
        <v>81</v>
      </c>
      <c r="O15" s="12" t="s">
        <v>82</v>
      </c>
      <c r="P15" s="12" t="s">
        <v>83</v>
      </c>
      <c r="Q15" s="12" t="s">
        <v>36</v>
      </c>
      <c r="R15" s="12" t="s">
        <v>40</v>
      </c>
      <c r="S15" s="12" t="s">
        <v>84</v>
      </c>
      <c r="T15" s="12" t="s">
        <v>85</v>
      </c>
    </row>
    <row r="16" spans="1:25" x14ac:dyDescent="0.25">
      <c r="C16" s="6">
        <v>9</v>
      </c>
      <c r="D16" s="6">
        <v>10</v>
      </c>
      <c r="E16" s="6">
        <v>11</v>
      </c>
      <c r="F16" s="6">
        <v>12</v>
      </c>
      <c r="G16" s="6">
        <v>13</v>
      </c>
      <c r="H16" s="6">
        <v>14</v>
      </c>
      <c r="I16" s="5">
        <v>10</v>
      </c>
      <c r="J16" s="5">
        <v>11</v>
      </c>
      <c r="K16" s="5">
        <v>12</v>
      </c>
      <c r="L16" s="5">
        <v>13</v>
      </c>
      <c r="M16" s="5">
        <v>14</v>
      </c>
      <c r="N16" s="5">
        <v>15</v>
      </c>
      <c r="O16" s="5">
        <v>16</v>
      </c>
      <c r="P16" s="5">
        <v>17</v>
      </c>
      <c r="Q16" s="5">
        <v>18</v>
      </c>
      <c r="R16" s="5">
        <v>19</v>
      </c>
      <c r="S16" s="5">
        <v>20</v>
      </c>
      <c r="T16" s="5">
        <v>21</v>
      </c>
    </row>
    <row r="17" spans="1:25" x14ac:dyDescent="0.25">
      <c r="A17" s="14" t="s">
        <v>5</v>
      </c>
      <c r="B17" s="14">
        <v>40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Y17" s="1">
        <f>SUM(C17:T17)</f>
        <v>0</v>
      </c>
    </row>
    <row r="18" spans="1:25" x14ac:dyDescent="0.25">
      <c r="A18" s="16" t="s">
        <v>3</v>
      </c>
      <c r="B18" s="16">
        <f>SUM(C18:T18)</f>
        <v>363</v>
      </c>
      <c r="C18" s="19">
        <v>5</v>
      </c>
      <c r="D18" s="19">
        <v>5</v>
      </c>
      <c r="E18" s="19">
        <v>5</v>
      </c>
      <c r="F18" s="19">
        <v>5</v>
      </c>
      <c r="G18" s="19">
        <v>5</v>
      </c>
      <c r="H18" s="19">
        <v>5</v>
      </c>
      <c r="I18" s="19">
        <v>32</v>
      </c>
      <c r="J18" s="19">
        <v>32</v>
      </c>
      <c r="K18" s="15">
        <v>32</v>
      </c>
      <c r="L18" s="15">
        <v>16</v>
      </c>
      <c r="M18" s="15">
        <v>22</v>
      </c>
      <c r="N18" s="15">
        <v>27</v>
      </c>
      <c r="O18" s="15">
        <v>22</v>
      </c>
      <c r="P18" s="15">
        <v>32</v>
      </c>
      <c r="Q18" s="15">
        <v>32</v>
      </c>
      <c r="R18" s="15">
        <v>32</v>
      </c>
      <c r="S18" s="15">
        <v>32</v>
      </c>
      <c r="T18" s="15">
        <v>22</v>
      </c>
      <c r="Y18" s="1">
        <f>SUM(C18:T18)</f>
        <v>363</v>
      </c>
    </row>
    <row r="19" spans="1:25" x14ac:dyDescent="0.25">
      <c r="A19" s="17" t="s">
        <v>4</v>
      </c>
      <c r="B19" s="17">
        <f>SUM(C19:T19)</f>
        <v>180</v>
      </c>
      <c r="C19" s="19">
        <v>30</v>
      </c>
      <c r="D19" s="19">
        <v>30</v>
      </c>
      <c r="E19" s="19">
        <v>30</v>
      </c>
      <c r="F19" s="19">
        <v>30</v>
      </c>
      <c r="G19" s="19">
        <v>30</v>
      </c>
      <c r="H19" s="19">
        <v>30</v>
      </c>
      <c r="I19" s="19"/>
      <c r="J19" s="19"/>
      <c r="K19" s="15"/>
      <c r="L19" s="15"/>
      <c r="M19" s="15"/>
      <c r="N19" s="15"/>
      <c r="O19" s="15"/>
      <c r="P19" s="15"/>
      <c r="Q19" s="15"/>
      <c r="R19" s="15"/>
      <c r="S19" s="15"/>
      <c r="T19" s="15"/>
      <c r="Y19" s="1">
        <f>SUM(C19:T19)</f>
        <v>180</v>
      </c>
    </row>
    <row r="20" spans="1:25" x14ac:dyDescent="0.25">
      <c r="A20" s="42"/>
      <c r="B20" s="42"/>
      <c r="C20" s="46"/>
      <c r="D20" s="46"/>
      <c r="E20" s="46"/>
      <c r="F20" s="46"/>
      <c r="G20" s="46"/>
      <c r="H20" s="46"/>
      <c r="I20" s="46"/>
      <c r="J20" s="46"/>
      <c r="K20" s="9"/>
      <c r="L20" s="9"/>
      <c r="M20" s="9"/>
      <c r="N20" s="9"/>
      <c r="O20" s="9"/>
      <c r="P20" s="9"/>
      <c r="Q20" s="9"/>
      <c r="R20" s="9"/>
      <c r="S20" s="9"/>
      <c r="T20" s="9"/>
      <c r="Y20" s="1"/>
    </row>
    <row r="21" spans="1:25" x14ac:dyDescent="0.25">
      <c r="M21" s="9"/>
      <c r="N21" s="9"/>
      <c r="O21" s="9"/>
      <c r="P21" s="9"/>
      <c r="Q21" s="9"/>
      <c r="R21" s="9"/>
      <c r="S21" s="9"/>
      <c r="T21" s="9"/>
      <c r="U21" s="9"/>
      <c r="V21" s="9"/>
      <c r="W21" s="8"/>
    </row>
    <row r="22" spans="1:25" x14ac:dyDescent="0.25">
      <c r="T22" t="s">
        <v>50</v>
      </c>
      <c r="U22" t="s">
        <v>51</v>
      </c>
      <c r="X22" s="1">
        <f>T23+T24</f>
        <v>1097</v>
      </c>
      <c r="Y22" t="s">
        <v>52</v>
      </c>
    </row>
    <row r="23" spans="1:25" x14ac:dyDescent="0.25">
      <c r="Q23" s="23" t="s">
        <v>55</v>
      </c>
      <c r="R23" s="23"/>
      <c r="S23" s="23"/>
      <c r="T23">
        <f>Y11+Y18</f>
        <v>686</v>
      </c>
      <c r="U23">
        <v>21</v>
      </c>
      <c r="V23">
        <f>T23/(T24+T23)</f>
        <v>0.62534184138559712</v>
      </c>
      <c r="W23" t="s">
        <v>56</v>
      </c>
    </row>
    <row r="24" spans="1:25" x14ac:dyDescent="0.25">
      <c r="Q24" s="25" t="s">
        <v>57</v>
      </c>
      <c r="R24" s="25"/>
      <c r="S24" s="25"/>
      <c r="T24">
        <f>Y12+Y19</f>
        <v>411</v>
      </c>
      <c r="U24">
        <v>14</v>
      </c>
      <c r="V24">
        <f>T24/(T23+T24)</f>
        <v>0.37465815861440294</v>
      </c>
      <c r="W24" t="s">
        <v>58</v>
      </c>
    </row>
    <row r="25" spans="1:25" x14ac:dyDescent="0.25">
      <c r="Q25" s="26" t="s">
        <v>59</v>
      </c>
      <c r="T25">
        <f>Y10+Y17</f>
        <v>120</v>
      </c>
      <c r="U25">
        <v>3</v>
      </c>
      <c r="W25" t="s">
        <v>58</v>
      </c>
    </row>
    <row r="27" spans="1:25" x14ac:dyDescent="0.25">
      <c r="Q27" s="13" t="s">
        <v>28</v>
      </c>
      <c r="R27" t="s">
        <v>60</v>
      </c>
    </row>
  </sheetData>
  <mergeCells count="8">
    <mergeCell ref="C2:F2"/>
    <mergeCell ref="C14:F14"/>
    <mergeCell ref="G14:J14"/>
    <mergeCell ref="T7:W7"/>
    <mergeCell ref="C7:G7"/>
    <mergeCell ref="H7:K7"/>
    <mergeCell ref="L7:O7"/>
    <mergeCell ref="P7:S7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Quarta</vt:lpstr>
      <vt:lpstr>Quinta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jijo</dc:creator>
  <cp:lastModifiedBy>jijo</cp:lastModifiedBy>
  <cp:lastPrinted>2018-09-19T08:18:48Z</cp:lastPrinted>
  <dcterms:created xsi:type="dcterms:W3CDTF">2018-07-26T07:07:21Z</dcterms:created>
  <dcterms:modified xsi:type="dcterms:W3CDTF">2018-12-04T15:54:37Z</dcterms:modified>
</cp:coreProperties>
</file>